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5345" windowHeight="4635"/>
  </bookViews>
  <sheets>
    <sheet name="cart" sheetId="1" r:id="rId1"/>
  </sheets>
  <definedNames>
    <definedName name="JR_PAGE_ANCHOR_0_1">cart!$A$3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H110" i="1" l="1"/>
  <c r="I110" i="1" s="1"/>
  <c r="H106" i="1"/>
  <c r="I106" i="1" s="1"/>
  <c r="H101" i="1"/>
  <c r="I101" i="1" s="1"/>
  <c r="H96" i="1"/>
  <c r="I96" i="1" s="1"/>
  <c r="H91" i="1"/>
  <c r="I91" i="1" s="1"/>
  <c r="H136" i="1"/>
  <c r="I136" i="1" s="1"/>
  <c r="H141" i="1"/>
  <c r="I141" i="1" s="1"/>
  <c r="H146" i="1"/>
  <c r="I146" i="1" s="1"/>
  <c r="H156" i="1"/>
  <c r="I156" i="1" s="1"/>
  <c r="H151" i="1"/>
  <c r="I151" i="1" s="1"/>
  <c r="I11" i="1"/>
  <c r="I16" i="1"/>
  <c r="I26" i="1"/>
  <c r="I31" i="1"/>
  <c r="I36" i="1"/>
  <c r="I41" i="1"/>
  <c r="I45" i="1"/>
  <c r="I51" i="1"/>
  <c r="I56" i="1"/>
  <c r="I60" i="1"/>
  <c r="I63" i="1"/>
  <c r="I68" i="1"/>
  <c r="I73" i="1"/>
  <c r="I78" i="1"/>
  <c r="I83" i="1"/>
  <c r="I115" i="1"/>
  <c r="I120" i="1"/>
  <c r="I125" i="1"/>
  <c r="I129" i="1"/>
  <c r="I160" i="1"/>
  <c r="I165" i="1"/>
  <c r="I170" i="1"/>
  <c r="I175" i="1"/>
  <c r="I180" i="1"/>
  <c r="I185" i="1"/>
  <c r="I190" i="1"/>
  <c r="I6" i="1"/>
  <c r="I193" i="1" l="1"/>
</calcChain>
</file>

<file path=xl/sharedStrings.xml><?xml version="1.0" encoding="utf-8"?>
<sst xmlns="http://schemas.openxmlformats.org/spreadsheetml/2006/main" count="116" uniqueCount="69">
  <si>
    <t>95056-51</t>
  </si>
  <si>
    <t>95056-95</t>
  </si>
  <si>
    <t>9505665</t>
  </si>
  <si>
    <t>95275-90</t>
  </si>
  <si>
    <t>95275-50</t>
  </si>
  <si>
    <t>95275-60</t>
  </si>
  <si>
    <t>9501050</t>
  </si>
  <si>
    <t>95010-90</t>
  </si>
  <si>
    <t>95010-65</t>
  </si>
  <si>
    <t>001969605</t>
  </si>
  <si>
    <t>001969905</t>
  </si>
  <si>
    <t>001970501</t>
  </si>
  <si>
    <t>001970905</t>
  </si>
  <si>
    <t>001970605</t>
  </si>
  <si>
    <t>001969501</t>
  </si>
  <si>
    <t>Arena PowerFin PRO räpylä musta36-37</t>
  </si>
  <si>
    <t>1E35655</t>
  </si>
  <si>
    <t>1E35695</t>
  </si>
  <si>
    <t>1E55455</t>
  </si>
  <si>
    <t>1E55465</t>
  </si>
  <si>
    <t>9525155</t>
  </si>
  <si>
    <t>9525195</t>
  </si>
  <si>
    <t>Punu</t>
  </si>
  <si>
    <t>Arena Freeflow Pullbuoy</t>
  </si>
  <si>
    <t xml:space="preserve">Arena Freeflow Pullbuoy </t>
  </si>
  <si>
    <t>Ujumislaud</t>
  </si>
  <si>
    <t xml:space="preserve">Arena Kickboard Hydraboard </t>
  </si>
  <si>
    <t>Laud+Punn</t>
  </si>
  <si>
    <t xml:space="preserve">Arena Pull Kick </t>
  </si>
  <si>
    <t>Toru, 2x suuosa</t>
  </si>
  <si>
    <t xml:space="preserve">Arena Swim PRO2 </t>
  </si>
  <si>
    <t>Toru pöörleva peaosaga</t>
  </si>
  <si>
    <t>Arena Swim2 snorkel</t>
  </si>
  <si>
    <t>Arena Elite handpaddle</t>
  </si>
  <si>
    <t>Ujumislabidad</t>
  </si>
  <si>
    <t xml:space="preserve">Arena Elite handpaddle </t>
  </si>
  <si>
    <t>Lestad, tagant lahtised</t>
  </si>
  <si>
    <t xml:space="preserve">Arena PowerFin PRO  GOLD </t>
  </si>
  <si>
    <t>1E207180</t>
  </si>
  <si>
    <t xml:space="preserve">Arena PowerFin PRO </t>
  </si>
  <si>
    <t>1E20755</t>
  </si>
  <si>
    <t>1E20765</t>
  </si>
  <si>
    <t>1E20795</t>
  </si>
  <si>
    <t xml:space="preserve">Arena Pull Kick PRO </t>
  </si>
  <si>
    <t>Võrklabidad</t>
  </si>
  <si>
    <t>Arena FLEX handpaddle</t>
  </si>
  <si>
    <t>Treeninglestad</t>
  </si>
  <si>
    <t xml:space="preserve">Arena Powerfin </t>
  </si>
  <si>
    <t>95232-15</t>
  </si>
  <si>
    <t>Arena Vortex Evolution handpaddle</t>
  </si>
  <si>
    <t>95232-65</t>
  </si>
  <si>
    <t>Näpulabidad</t>
  </si>
  <si>
    <t xml:space="preserve">Arena Elite Finger paddle </t>
  </si>
  <si>
    <t>Varustusekott</t>
  </si>
  <si>
    <t>1E045</t>
  </si>
  <si>
    <t>Arena Meshbag black</t>
  </si>
  <si>
    <t>Arena Meshbag navy</t>
  </si>
  <si>
    <t>Arena Meshbag red</t>
  </si>
  <si>
    <t>Arena Meshbag royal</t>
  </si>
  <si>
    <t>Arena Meshbag pink</t>
  </si>
  <si>
    <t>HIND</t>
  </si>
  <si>
    <t>SUMMA</t>
  </si>
  <si>
    <t>45-46</t>
  </si>
  <si>
    <t>KOGUS KOKKU</t>
  </si>
  <si>
    <t>NB! PAKKUMINE KEHTIB KUNI 30.09.2019</t>
  </si>
  <si>
    <t>KOKKU EUR</t>
  </si>
  <si>
    <t>MIINIMUM TELLIMISE SUMMA 500 EUR</t>
  </si>
  <si>
    <t>2019 ARENA PAKKUMINE TREENINGVARUSTUSELE</t>
  </si>
  <si>
    <t>30.09 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</si>
</sst>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color rgb="FF000000"/>
      <name val="DejaVu Serif"/>
      <family val="2"/>
    </font>
    <font>
      <sz val="10"/>
      <color rgb="FF000000"/>
      <name val="DejaVu Serif"/>
      <family val="2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charset val="186"/>
      <scheme val="minor"/>
    </font>
    <font>
      <b/>
      <sz val="18"/>
      <color theme="3"/>
      <name val="Calibri"/>
      <family val="2"/>
      <charset val="186"/>
      <scheme val="minor"/>
    </font>
    <font>
      <b/>
      <sz val="14"/>
      <color theme="3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11" fontId="3" fillId="5" borderId="1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4" fillId="2" borderId="0" xfId="0" applyNumberFormat="1" applyFont="1" applyFill="1" applyBorder="1" applyAlignment="1" applyProtection="1">
      <alignment wrapText="1"/>
      <protection locked="0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6" borderId="0" xfId="0" applyFill="1"/>
    <xf numFmtId="0" fontId="6" fillId="0" borderId="3" xfId="0" applyFont="1" applyBorder="1" applyAlignment="1">
      <alignment horizontal="right"/>
    </xf>
    <xf numFmtId="2" fontId="6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3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extranet.vandernet.com/extranet/ViewProduct.action?code=9501050" TargetMode="External"/><Relationship Id="rId18" Type="http://schemas.openxmlformats.org/officeDocument/2006/relationships/image" Target="../media/image9.jpg"/><Relationship Id="rId26" Type="http://schemas.openxmlformats.org/officeDocument/2006/relationships/image" Target="../media/image13.jpg"/><Relationship Id="rId39" Type="http://schemas.openxmlformats.org/officeDocument/2006/relationships/hyperlink" Target="https://extranet.vandernet.com/extranet/ViewProduct.action?code=1E20765-36-37" TargetMode="External"/><Relationship Id="rId21" Type="http://schemas.openxmlformats.org/officeDocument/2006/relationships/hyperlink" Target="https://extranet.vandernet.com/extranet/ViewProduct.action?code=001969905" TargetMode="External"/><Relationship Id="rId34" Type="http://schemas.openxmlformats.org/officeDocument/2006/relationships/image" Target="../media/image17.jpg"/><Relationship Id="rId42" Type="http://schemas.openxmlformats.org/officeDocument/2006/relationships/image" Target="../media/image21.jpg"/><Relationship Id="rId47" Type="http://schemas.openxmlformats.org/officeDocument/2006/relationships/hyperlink" Target="https://extranet.vandernet.com/extranet/ViewProduct.action?code=1E55455" TargetMode="External"/><Relationship Id="rId50" Type="http://schemas.openxmlformats.org/officeDocument/2006/relationships/image" Target="../media/image25.jpg"/><Relationship Id="rId55" Type="http://schemas.openxmlformats.org/officeDocument/2006/relationships/hyperlink" Target="https://extranet.vandernet.com/extranet/ViewProduct.action?code=95232-15-M" TargetMode="External"/><Relationship Id="rId63" Type="http://schemas.openxmlformats.org/officeDocument/2006/relationships/hyperlink" Target="https://extranet.vandernet.com/extranet/ViewProduct.action?code=9525195" TargetMode="External"/><Relationship Id="rId68" Type="http://schemas.openxmlformats.org/officeDocument/2006/relationships/image" Target="../media/image35.jpeg"/><Relationship Id="rId7" Type="http://schemas.openxmlformats.org/officeDocument/2006/relationships/hyperlink" Target="https://extranet.vandernet.com/extranet/ViewProduct.action?code=95275-90" TargetMode="External"/><Relationship Id="rId2" Type="http://schemas.openxmlformats.org/officeDocument/2006/relationships/image" Target="../media/image1.jpg"/><Relationship Id="rId16" Type="http://schemas.openxmlformats.org/officeDocument/2006/relationships/image" Target="../media/image8.jpg"/><Relationship Id="rId29" Type="http://schemas.openxmlformats.org/officeDocument/2006/relationships/hyperlink" Target="https://extranet.vandernet.com/extranet/ViewProduct.action?code=9525065-M" TargetMode="External"/><Relationship Id="rId1" Type="http://schemas.openxmlformats.org/officeDocument/2006/relationships/hyperlink" Target="https://extranet.vandernet.com/extranet/ViewProduct.action?code=95056-51" TargetMode="External"/><Relationship Id="rId6" Type="http://schemas.openxmlformats.org/officeDocument/2006/relationships/image" Target="../media/image3.jpg"/><Relationship Id="rId11" Type="http://schemas.openxmlformats.org/officeDocument/2006/relationships/hyperlink" Target="https://extranet.vandernet.com/extranet/ViewProduct.action?code=95275-60" TargetMode="External"/><Relationship Id="rId24" Type="http://schemas.openxmlformats.org/officeDocument/2006/relationships/image" Target="../media/image12.jpg"/><Relationship Id="rId32" Type="http://schemas.openxmlformats.org/officeDocument/2006/relationships/image" Target="../media/image16.jpg"/><Relationship Id="rId37" Type="http://schemas.openxmlformats.org/officeDocument/2006/relationships/hyperlink" Target="https://extranet.vandernet.com/extranet/ViewProduct.action?code=1E20755-36-37" TargetMode="External"/><Relationship Id="rId40" Type="http://schemas.openxmlformats.org/officeDocument/2006/relationships/image" Target="../media/image20.jpg"/><Relationship Id="rId45" Type="http://schemas.openxmlformats.org/officeDocument/2006/relationships/hyperlink" Target="https://extranet.vandernet.com/extranet/ViewProduct.action?code=1E35695" TargetMode="External"/><Relationship Id="rId53" Type="http://schemas.openxmlformats.org/officeDocument/2006/relationships/hyperlink" Target="https://extranet.vandernet.com/extranet/ViewProduct.action?code=9521895-33/34" TargetMode="External"/><Relationship Id="rId58" Type="http://schemas.openxmlformats.org/officeDocument/2006/relationships/image" Target="../media/image29.jpg"/><Relationship Id="rId66" Type="http://schemas.openxmlformats.org/officeDocument/2006/relationships/image" Target="../media/image33.jpg"/><Relationship Id="rId5" Type="http://schemas.openxmlformats.org/officeDocument/2006/relationships/hyperlink" Target="https://extranet.vandernet.com/extranet/ViewProduct.action?code=9505665" TargetMode="External"/><Relationship Id="rId15" Type="http://schemas.openxmlformats.org/officeDocument/2006/relationships/hyperlink" Target="https://extranet.vandernet.com/extranet/ViewProduct.action?code=95010-90" TargetMode="External"/><Relationship Id="rId23" Type="http://schemas.openxmlformats.org/officeDocument/2006/relationships/hyperlink" Target="https://extranet.vandernet.com/extranet/ViewProduct.action?code=001970501" TargetMode="External"/><Relationship Id="rId28" Type="http://schemas.openxmlformats.org/officeDocument/2006/relationships/image" Target="../media/image14.jpg"/><Relationship Id="rId36" Type="http://schemas.openxmlformats.org/officeDocument/2006/relationships/image" Target="../media/image18.jpg"/><Relationship Id="rId49" Type="http://schemas.openxmlformats.org/officeDocument/2006/relationships/hyperlink" Target="https://extranet.vandernet.com/extranet/ViewProduct.action?code=1E55465" TargetMode="External"/><Relationship Id="rId57" Type="http://schemas.openxmlformats.org/officeDocument/2006/relationships/hyperlink" Target="https://extranet.vandernet.com/extranet/ViewProduct.action?code=95232-65-M" TargetMode="External"/><Relationship Id="rId61" Type="http://schemas.openxmlformats.org/officeDocument/2006/relationships/hyperlink" Target="https://extranet.vandernet.com/extranet/ViewProduct.action?code=9525155" TargetMode="External"/><Relationship Id="rId10" Type="http://schemas.openxmlformats.org/officeDocument/2006/relationships/image" Target="../media/image5.jpg"/><Relationship Id="rId19" Type="http://schemas.openxmlformats.org/officeDocument/2006/relationships/hyperlink" Target="https://extranet.vandernet.com/extranet/ViewProduct.action?code=001969605" TargetMode="External"/><Relationship Id="rId31" Type="http://schemas.openxmlformats.org/officeDocument/2006/relationships/hyperlink" Target="https://extranet.vandernet.com/extranet/ViewProduct.action?code=9525055-M" TargetMode="External"/><Relationship Id="rId44" Type="http://schemas.openxmlformats.org/officeDocument/2006/relationships/image" Target="../media/image22.jpg"/><Relationship Id="rId52" Type="http://schemas.openxmlformats.org/officeDocument/2006/relationships/image" Target="../media/image26.jpg"/><Relationship Id="rId60" Type="http://schemas.openxmlformats.org/officeDocument/2006/relationships/image" Target="../media/image30.jpg"/><Relationship Id="rId65" Type="http://schemas.openxmlformats.org/officeDocument/2006/relationships/hyperlink" Target="https://extranet.vandernet.com/extranet/ViewProduct.action?code=1E207300-44-45" TargetMode="External"/><Relationship Id="rId4" Type="http://schemas.openxmlformats.org/officeDocument/2006/relationships/image" Target="../media/image2.jpg"/><Relationship Id="rId9" Type="http://schemas.openxmlformats.org/officeDocument/2006/relationships/hyperlink" Target="https://extranet.vandernet.com/extranet/ViewProduct.action?code=95275-50" TargetMode="External"/><Relationship Id="rId14" Type="http://schemas.openxmlformats.org/officeDocument/2006/relationships/image" Target="../media/image7.jpg"/><Relationship Id="rId22" Type="http://schemas.openxmlformats.org/officeDocument/2006/relationships/image" Target="../media/image11.jpg"/><Relationship Id="rId27" Type="http://schemas.openxmlformats.org/officeDocument/2006/relationships/hyperlink" Target="https://extranet.vandernet.com/extranet/ViewProduct.action?code=001970605" TargetMode="External"/><Relationship Id="rId30" Type="http://schemas.openxmlformats.org/officeDocument/2006/relationships/image" Target="../media/image15.jpg"/><Relationship Id="rId35" Type="http://schemas.openxmlformats.org/officeDocument/2006/relationships/hyperlink" Target="https://extranet.vandernet.com/extranet/ViewProduct.action?code=1E207180-38-39" TargetMode="External"/><Relationship Id="rId43" Type="http://schemas.openxmlformats.org/officeDocument/2006/relationships/hyperlink" Target="https://extranet.vandernet.com/extranet/ViewProduct.action?code=1E35655" TargetMode="External"/><Relationship Id="rId48" Type="http://schemas.openxmlformats.org/officeDocument/2006/relationships/image" Target="../media/image24.jpg"/><Relationship Id="rId56" Type="http://schemas.openxmlformats.org/officeDocument/2006/relationships/image" Target="../media/image28.jpg"/><Relationship Id="rId64" Type="http://schemas.openxmlformats.org/officeDocument/2006/relationships/image" Target="../media/image32.jpg"/><Relationship Id="rId69" Type="http://schemas.openxmlformats.org/officeDocument/2006/relationships/image" Target="../media/image36.jpeg"/><Relationship Id="rId8" Type="http://schemas.openxmlformats.org/officeDocument/2006/relationships/image" Target="../media/image4.jpg"/><Relationship Id="rId51" Type="http://schemas.openxmlformats.org/officeDocument/2006/relationships/hyperlink" Target="https://extranet.vandernet.com/extranet/ViewProduct.action?code=9521851-33/34" TargetMode="External"/><Relationship Id="rId3" Type="http://schemas.openxmlformats.org/officeDocument/2006/relationships/hyperlink" Target="https://extranet.vandernet.com/extranet/ViewProduct.action?code=95056-95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extranet.vandernet.com/extranet/ViewProduct.action?code=95010-65" TargetMode="External"/><Relationship Id="rId25" Type="http://schemas.openxmlformats.org/officeDocument/2006/relationships/hyperlink" Target="https://extranet.vandernet.com/extranet/ViewProduct.action?code=001970905" TargetMode="External"/><Relationship Id="rId33" Type="http://schemas.openxmlformats.org/officeDocument/2006/relationships/hyperlink" Target="https://extranet.vandernet.com/extranet/ViewProduct.action?code=001969501" TargetMode="External"/><Relationship Id="rId38" Type="http://schemas.openxmlformats.org/officeDocument/2006/relationships/image" Target="../media/image19.jpg"/><Relationship Id="rId46" Type="http://schemas.openxmlformats.org/officeDocument/2006/relationships/image" Target="../media/image23.jpg"/><Relationship Id="rId59" Type="http://schemas.openxmlformats.org/officeDocument/2006/relationships/hyperlink" Target="https://extranet.vandernet.com/extranet/ViewProduct.action?code=9523295-M" TargetMode="External"/><Relationship Id="rId67" Type="http://schemas.openxmlformats.org/officeDocument/2006/relationships/image" Target="../media/image34.jpeg"/><Relationship Id="rId20" Type="http://schemas.openxmlformats.org/officeDocument/2006/relationships/image" Target="../media/image10.jpg"/><Relationship Id="rId41" Type="http://schemas.openxmlformats.org/officeDocument/2006/relationships/hyperlink" Target="https://extranet.vandernet.com/extranet/ViewProduct.action?code=1E20795-36-37" TargetMode="External"/><Relationship Id="rId54" Type="http://schemas.openxmlformats.org/officeDocument/2006/relationships/image" Target="../media/image27.jpg"/><Relationship Id="rId62" Type="http://schemas.openxmlformats.org/officeDocument/2006/relationships/image" Target="../media/image31.jpg"/><Relationship Id="rId70" Type="http://schemas.openxmlformats.org/officeDocument/2006/relationships/image" Target="../media/image3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9</xdr:row>
      <xdr:rowOff>0</xdr:rowOff>
    </xdr:to>
    <xdr:pic>
      <xdr:nvPicPr>
        <xdr:cNvPr id="1474030273" name="Pictur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C1EADB5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14</xdr:row>
      <xdr:rowOff>0</xdr:rowOff>
    </xdr:to>
    <xdr:pic>
      <xdr:nvPicPr>
        <xdr:cNvPr id="1489835391" name="Picture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7F15CD5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19</xdr:row>
      <xdr:rowOff>0</xdr:rowOff>
    </xdr:to>
    <xdr:pic>
      <xdr:nvPicPr>
        <xdr:cNvPr id="496524459" name="Picture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AB5C981D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24</xdr:row>
      <xdr:rowOff>0</xdr:rowOff>
    </xdr:to>
    <xdr:pic>
      <xdr:nvPicPr>
        <xdr:cNvPr id="1838673159" name="Picture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7ED976D}"/>
            </a:ext>
          </a:extLst>
        </xdr:cNvPr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29</xdr:row>
      <xdr:rowOff>0</xdr:rowOff>
    </xdr:to>
    <xdr:pic>
      <xdr:nvPicPr>
        <xdr:cNvPr id="1540471602" name="Picture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32BBD15B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34</xdr:row>
      <xdr:rowOff>0</xdr:rowOff>
    </xdr:to>
    <xdr:pic>
      <xdr:nvPicPr>
        <xdr:cNvPr id="597618899" name="Picture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D3F09E23}"/>
            </a:ext>
          </a:extLst>
        </xdr:cNvPr>
        <xdr:cNvPicPr/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39</xdr:row>
      <xdr:rowOff>0</xdr:rowOff>
    </xdr:to>
    <xdr:pic>
      <xdr:nvPicPr>
        <xdr:cNvPr id="319404255" name="Picture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000-0000DFB80913}"/>
            </a:ext>
          </a:extLst>
        </xdr:cNvPr>
        <xdr:cNvPicPr/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0</xdr:colOff>
      <xdr:row>44</xdr:row>
      <xdr:rowOff>0</xdr:rowOff>
    </xdr:to>
    <xdr:pic>
      <xdr:nvPicPr>
        <xdr:cNvPr id="436214366" name="Picture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000-00005E1A001A}"/>
            </a:ext>
          </a:extLst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49</xdr:row>
      <xdr:rowOff>0</xdr:rowOff>
    </xdr:to>
    <xdr:pic>
      <xdr:nvPicPr>
        <xdr:cNvPr id="1023305785" name="Picture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000-00003968FE3C}"/>
            </a:ext>
          </a:extLst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0</xdr:colOff>
      <xdr:row>54</xdr:row>
      <xdr:rowOff>0</xdr:rowOff>
    </xdr:to>
    <xdr:pic>
      <xdr:nvPicPr>
        <xdr:cNvPr id="722235688" name="Picture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000-000028710C2B}"/>
            </a:ext>
          </a:extLst>
        </xdr:cNvPr>
        <xdr:cNvPicPr/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59</xdr:row>
      <xdr:rowOff>0</xdr:rowOff>
    </xdr:to>
    <xdr:pic>
      <xdr:nvPicPr>
        <xdr:cNvPr id="1077941504" name="Picture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000-000000154040}"/>
            </a:ext>
          </a:extLst>
        </xdr:cNvPr>
        <xdr:cNvPicPr/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61</xdr:row>
      <xdr:rowOff>342900</xdr:rowOff>
    </xdr:from>
    <xdr:to>
      <xdr:col>2</xdr:col>
      <xdr:colOff>30480</xdr:colOff>
      <xdr:row>65</xdr:row>
      <xdr:rowOff>68580</xdr:rowOff>
    </xdr:to>
    <xdr:pic>
      <xdr:nvPicPr>
        <xdr:cNvPr id="1632476653" name="Picture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000-0000ED9D4D61}"/>
            </a:ext>
          </a:extLst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259080" y="9540240"/>
          <a:ext cx="6858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0</xdr:colOff>
      <xdr:row>71</xdr:row>
      <xdr:rowOff>0</xdr:rowOff>
    </xdr:to>
    <xdr:pic>
      <xdr:nvPicPr>
        <xdr:cNvPr id="162344861" name="Picture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000-00009D2FAD09}"/>
            </a:ext>
          </a:extLst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76</xdr:row>
      <xdr:rowOff>0</xdr:rowOff>
    </xdr:to>
    <xdr:pic>
      <xdr:nvPicPr>
        <xdr:cNvPr id="1551398473" name="Picture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000-00004976785C}"/>
            </a:ext>
          </a:extLst>
        </xdr:cNvPr>
        <xdr:cNvPicPr/>
      </xdr:nvPicPr>
      <xdr:blipFill>
        <a:blip xmlns:r="http://schemas.openxmlformats.org/officeDocument/2006/relationships" r:embed="rId2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81</xdr:row>
      <xdr:rowOff>0</xdr:rowOff>
    </xdr:to>
    <xdr:pic>
      <xdr:nvPicPr>
        <xdr:cNvPr id="655772876" name="Picture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000-0000CC4C1627}"/>
            </a:ext>
          </a:extLst>
        </xdr:cNvPr>
        <xdr:cNvPicPr/>
      </xdr:nvPicPr>
      <xdr:blipFill>
        <a:blip xmlns:r="http://schemas.openxmlformats.org/officeDocument/2006/relationships" r:embed="rId3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0</xdr:colOff>
      <xdr:row>86</xdr:row>
      <xdr:rowOff>0</xdr:rowOff>
    </xdr:to>
    <xdr:pic>
      <xdr:nvPicPr>
        <xdr:cNvPr id="1463025443" name="Picture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00000000-0008-0000-0000-000023FF3357}"/>
            </a:ext>
          </a:extLst>
        </xdr:cNvPr>
        <xdr:cNvPicPr/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59</xdr:row>
      <xdr:rowOff>60960</xdr:rowOff>
    </xdr:from>
    <xdr:to>
      <xdr:col>1</xdr:col>
      <xdr:colOff>609600</xdr:colOff>
      <xdr:row>61</xdr:row>
      <xdr:rowOff>381000</xdr:rowOff>
    </xdr:to>
    <xdr:pic>
      <xdr:nvPicPr>
        <xdr:cNvPr id="428720137" name="Picture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00000000-0008-0000-0000-000009C08D19}"/>
            </a:ext>
          </a:extLst>
        </xdr:cNvPr>
        <xdr:cNvPicPr/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152400" y="8816340"/>
          <a:ext cx="6858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76200</xdr:rowOff>
    </xdr:from>
    <xdr:to>
      <xdr:col>1</xdr:col>
      <xdr:colOff>457200</xdr:colOff>
      <xdr:row>97</xdr:row>
      <xdr:rowOff>76200</xdr:rowOff>
    </xdr:to>
    <xdr:pic>
      <xdr:nvPicPr>
        <xdr:cNvPr id="1333649095" name="Picture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00000000-0008-0000-0000-0000C7DE7D4F}"/>
            </a:ext>
          </a:extLst>
        </xdr:cNvPr>
        <xdr:cNvPicPr/>
      </xdr:nvPicPr>
      <xdr:blipFill>
        <a:blip xmlns:r="http://schemas.openxmlformats.org/officeDocument/2006/relationships" r:embed="rId36"/>
        <a:srcRect/>
        <a:stretch>
          <a:fillRect/>
        </a:stretch>
      </xdr:blipFill>
      <xdr:spPr>
        <a:xfrm>
          <a:off x="0" y="14424660"/>
          <a:ext cx="6858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2</xdr:col>
      <xdr:colOff>0</xdr:colOff>
      <xdr:row>103</xdr:row>
      <xdr:rowOff>0</xdr:rowOff>
    </xdr:to>
    <xdr:pic>
      <xdr:nvPicPr>
        <xdr:cNvPr id="1394409524" name="Picture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00000000-0008-0000-0000-000034001D53}"/>
            </a:ext>
          </a:extLst>
        </xdr:cNvPr>
        <xdr:cNvPicPr/>
      </xdr:nvPicPr>
      <xdr:blipFill>
        <a:blip xmlns:r="http://schemas.openxmlformats.org/officeDocument/2006/relationships" r:embed="rId3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0</xdr:colOff>
      <xdr:row>108</xdr:row>
      <xdr:rowOff>0</xdr:rowOff>
    </xdr:to>
    <xdr:pic>
      <xdr:nvPicPr>
        <xdr:cNvPr id="122258444" name="Picture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00000000-0008-0000-0000-00000C844907}"/>
            </a:ext>
          </a:extLst>
        </xdr:cNvPr>
        <xdr:cNvPicPr/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113</xdr:row>
      <xdr:rowOff>0</xdr:rowOff>
    </xdr:to>
    <xdr:pic>
      <xdr:nvPicPr>
        <xdr:cNvPr id="102242263" name="Picture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00000000-0008-0000-0000-0000D7171806}"/>
            </a:ext>
          </a:extLst>
        </xdr:cNvPr>
        <xdr:cNvPicPr/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118</xdr:row>
      <xdr:rowOff>0</xdr:rowOff>
    </xdr:to>
    <xdr:pic>
      <xdr:nvPicPr>
        <xdr:cNvPr id="1492715535" name="Picture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00000000-0008-0000-0000-00000F08F958}"/>
            </a:ext>
          </a:extLst>
        </xdr:cNvPr>
        <xdr:cNvPicPr/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0</xdr:colOff>
      <xdr:row>123</xdr:row>
      <xdr:rowOff>0</xdr:rowOff>
    </xdr:to>
    <xdr:pic>
      <xdr:nvPicPr>
        <xdr:cNvPr id="1554197128" name="Picture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0000000-0008-0000-0000-0000882AA35C}"/>
            </a:ext>
          </a:extLst>
        </xdr:cNvPr>
        <xdr:cNvPicPr/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0</xdr:colOff>
      <xdr:row>128</xdr:row>
      <xdr:rowOff>0</xdr:rowOff>
    </xdr:to>
    <xdr:pic>
      <xdr:nvPicPr>
        <xdr:cNvPr id="1740364186" name="Picture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00000000-0008-0000-0000-00009AD9BB67}"/>
            </a:ext>
          </a:extLst>
        </xdr:cNvPr>
        <xdr:cNvPicPr/>
      </xdr:nvPicPr>
      <xdr:blipFill>
        <a:blip xmlns:r="http://schemas.openxmlformats.org/officeDocument/2006/relationships" r:embed="rId4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133</xdr:row>
      <xdr:rowOff>0</xdr:rowOff>
    </xdr:to>
    <xdr:pic>
      <xdr:nvPicPr>
        <xdr:cNvPr id="86182791" name="Picture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00000000-0008-0000-0000-0000870B2305}"/>
            </a:ext>
          </a:extLst>
        </xdr:cNvPr>
        <xdr:cNvPicPr/>
      </xdr:nvPicPr>
      <xdr:blipFill>
        <a:blip xmlns:r="http://schemas.openxmlformats.org/officeDocument/2006/relationships" r:embed="rId5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2</xdr:col>
      <xdr:colOff>0</xdr:colOff>
      <xdr:row>138</xdr:row>
      <xdr:rowOff>0</xdr:rowOff>
    </xdr:to>
    <xdr:pic>
      <xdr:nvPicPr>
        <xdr:cNvPr id="1118325315" name="Picture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00000000-0008-0000-0000-0000434AA842}"/>
            </a:ext>
          </a:extLst>
        </xdr:cNvPr>
        <xdr:cNvPicPr/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143</xdr:row>
      <xdr:rowOff>0</xdr:rowOff>
    </xdr:to>
    <xdr:pic>
      <xdr:nvPicPr>
        <xdr:cNvPr id="1239100367" name="Picture">
          <a:hlinkClick xmlns:r="http://schemas.openxmlformats.org/officeDocument/2006/relationships" r:id="rId53"/>
          <a:extLst>
            <a:ext uri="{FF2B5EF4-FFF2-40B4-BE49-F238E27FC236}">
              <a16:creationId xmlns="" xmlns:a16="http://schemas.microsoft.com/office/drawing/2014/main" id="{00000000-0008-0000-0000-0000CF2BDB49}"/>
            </a:ext>
          </a:extLst>
        </xdr:cNvPr>
        <xdr:cNvPicPr/>
      </xdr:nvPicPr>
      <xdr:blipFill>
        <a:blip xmlns:r="http://schemas.openxmlformats.org/officeDocument/2006/relationships" r:embed="rId5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148</xdr:row>
      <xdr:rowOff>0</xdr:rowOff>
    </xdr:to>
    <xdr:pic>
      <xdr:nvPicPr>
        <xdr:cNvPr id="565469434" name="Picture">
          <a:hlinkClick xmlns:r="http://schemas.openxmlformats.org/officeDocument/2006/relationships" r:id="rId55"/>
          <a:extLst>
            <a:ext uri="{FF2B5EF4-FFF2-40B4-BE49-F238E27FC236}">
              <a16:creationId xmlns="" xmlns:a16="http://schemas.microsoft.com/office/drawing/2014/main" id="{00000000-0008-0000-0000-0000FA60B421}"/>
            </a:ext>
          </a:extLst>
        </xdr:cNvPr>
        <xdr:cNvPicPr/>
      </xdr:nvPicPr>
      <xdr:blipFill>
        <a:blip xmlns:r="http://schemas.openxmlformats.org/officeDocument/2006/relationships" r:embed="rId56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2</xdr:col>
      <xdr:colOff>0</xdr:colOff>
      <xdr:row>153</xdr:row>
      <xdr:rowOff>0</xdr:rowOff>
    </xdr:to>
    <xdr:pic>
      <xdr:nvPicPr>
        <xdr:cNvPr id="1744559637" name="Picture">
          <a:hlinkClick xmlns:r="http://schemas.openxmlformats.org/officeDocument/2006/relationships" r:id="rId57"/>
          <a:extLst>
            <a:ext uri="{FF2B5EF4-FFF2-40B4-BE49-F238E27FC236}">
              <a16:creationId xmlns="" xmlns:a16="http://schemas.microsoft.com/office/drawing/2014/main" id="{00000000-0008-0000-0000-000015DEFB67}"/>
            </a:ext>
          </a:extLst>
        </xdr:cNvPr>
        <xdr:cNvPicPr/>
      </xdr:nvPicPr>
      <xdr:blipFill>
        <a:blip xmlns:r="http://schemas.openxmlformats.org/officeDocument/2006/relationships" r:embed="rId58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2</xdr:col>
      <xdr:colOff>0</xdr:colOff>
      <xdr:row>158</xdr:row>
      <xdr:rowOff>0</xdr:rowOff>
    </xdr:to>
    <xdr:pic>
      <xdr:nvPicPr>
        <xdr:cNvPr id="1059254488" name="Picture">
          <a:hlinkClick xmlns:r="http://schemas.openxmlformats.org/officeDocument/2006/relationships" r:id="rId59"/>
          <a:extLst>
            <a:ext uri="{FF2B5EF4-FFF2-40B4-BE49-F238E27FC236}">
              <a16:creationId xmlns="" xmlns:a16="http://schemas.microsoft.com/office/drawing/2014/main" id="{00000000-0008-0000-0000-0000D8F0223F}"/>
            </a:ext>
          </a:extLst>
        </xdr:cNvPr>
        <xdr:cNvPicPr/>
      </xdr:nvPicPr>
      <xdr:blipFill>
        <a:blip xmlns:r="http://schemas.openxmlformats.org/officeDocument/2006/relationships" r:embed="rId60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163</xdr:row>
      <xdr:rowOff>0</xdr:rowOff>
    </xdr:to>
    <xdr:pic>
      <xdr:nvPicPr>
        <xdr:cNvPr id="966287437" name="Picture">
          <a:hlinkClick xmlns:r="http://schemas.openxmlformats.org/officeDocument/2006/relationships" r:id="rId61"/>
          <a:extLst>
            <a:ext uri="{FF2B5EF4-FFF2-40B4-BE49-F238E27FC236}">
              <a16:creationId xmlns="" xmlns:a16="http://schemas.microsoft.com/office/drawing/2014/main" id="{00000000-0008-0000-0000-00004D609839}"/>
            </a:ext>
          </a:extLst>
        </xdr:cNvPr>
        <xdr:cNvPicPr/>
      </xdr:nvPicPr>
      <xdr:blipFill>
        <a:blip xmlns:r="http://schemas.openxmlformats.org/officeDocument/2006/relationships" r:embed="rId62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2</xdr:col>
      <xdr:colOff>0</xdr:colOff>
      <xdr:row>168</xdr:row>
      <xdr:rowOff>0</xdr:rowOff>
    </xdr:to>
    <xdr:pic>
      <xdr:nvPicPr>
        <xdr:cNvPr id="882839723" name="Picture">
          <a:hlinkClick xmlns:r="http://schemas.openxmlformats.org/officeDocument/2006/relationships" r:id="rId63"/>
          <a:extLst>
            <a:ext uri="{FF2B5EF4-FFF2-40B4-BE49-F238E27FC236}">
              <a16:creationId xmlns="" xmlns:a16="http://schemas.microsoft.com/office/drawing/2014/main" id="{00000000-0008-0000-0000-0000AB109F34}"/>
            </a:ext>
          </a:extLst>
        </xdr:cNvPr>
        <xdr:cNvPicPr/>
      </xdr:nvPicPr>
      <xdr:blipFill>
        <a:blip xmlns:r="http://schemas.openxmlformats.org/officeDocument/2006/relationships" r:embed="rId64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86</xdr:row>
      <xdr:rowOff>99060</xdr:rowOff>
    </xdr:from>
    <xdr:to>
      <xdr:col>1</xdr:col>
      <xdr:colOff>605790</xdr:colOff>
      <xdr:row>91</xdr:row>
      <xdr:rowOff>99060</xdr:rowOff>
    </xdr:to>
    <xdr:pic>
      <xdr:nvPicPr>
        <xdr:cNvPr id="35" name="Picture">
          <a:hlinkClick xmlns:r="http://schemas.openxmlformats.org/officeDocument/2006/relationships" r:id="rId65"/>
          <a:extLst>
            <a:ext uri="{FF2B5EF4-FFF2-40B4-BE49-F238E27FC236}">
              <a16:creationId xmlns="" xmlns:a16="http://schemas.microsoft.com/office/drawing/2014/main" id="{9C9EB113-8AD9-48E0-981B-413CB3AE17B8}"/>
            </a:ext>
          </a:extLst>
        </xdr:cNvPr>
        <xdr:cNvPicPr/>
      </xdr:nvPicPr>
      <xdr:blipFill>
        <a:blip xmlns:r="http://schemas.openxmlformats.org/officeDocument/2006/relationships" r:embed="rId66"/>
        <a:srcRect/>
        <a:stretch>
          <a:fillRect/>
        </a:stretch>
      </xdr:blipFill>
      <xdr:spPr>
        <a:xfrm>
          <a:off x="167640" y="1353312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169</xdr:row>
      <xdr:rowOff>53340</xdr:rowOff>
    </xdr:from>
    <xdr:to>
      <xdr:col>1</xdr:col>
      <xdr:colOff>571500</xdr:colOff>
      <xdr:row>172</xdr:row>
      <xdr:rowOff>76200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07AB48B9-93BE-438A-975F-F250FA26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16708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174</xdr:row>
      <xdr:rowOff>15240</xdr:rowOff>
    </xdr:from>
    <xdr:to>
      <xdr:col>1</xdr:col>
      <xdr:colOff>541020</xdr:colOff>
      <xdr:row>177</xdr:row>
      <xdr:rowOff>38100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FF2BFFDC-49C4-4DA2-8D98-AC1706A9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704338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179</xdr:row>
      <xdr:rowOff>38100</xdr:rowOff>
    </xdr:from>
    <xdr:to>
      <xdr:col>1</xdr:col>
      <xdr:colOff>586740</xdr:colOff>
      <xdr:row>182</xdr:row>
      <xdr:rowOff>60960</xdr:rowOff>
    </xdr:to>
    <xdr:pic>
      <xdr:nvPicPr>
        <xdr:cNvPr id="40" name="Picture 39">
          <a:extLst>
            <a:ext uri="{FF2B5EF4-FFF2-40B4-BE49-F238E27FC236}">
              <a16:creationId xmlns="" xmlns:a16="http://schemas.microsoft.com/office/drawing/2014/main" id="{1021D723-F255-4570-9003-B10E83D8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798064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213360</xdr:colOff>
      <xdr:row>184</xdr:row>
      <xdr:rowOff>7620</xdr:rowOff>
    </xdr:from>
    <xdr:to>
      <xdr:col>1</xdr:col>
      <xdr:colOff>556260</xdr:colOff>
      <xdr:row>187</xdr:row>
      <xdr:rowOff>30480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CFC03977-3449-4D48-9810-FBBAE4E2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886456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220980</xdr:colOff>
      <xdr:row>189</xdr:row>
      <xdr:rowOff>53340</xdr:rowOff>
    </xdr:from>
    <xdr:to>
      <xdr:col>1</xdr:col>
      <xdr:colOff>563880</xdr:colOff>
      <xdr:row>192</xdr:row>
      <xdr:rowOff>68580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EF8FF9EF-D4DF-4A0B-A613-C33D6BDD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2982468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tranet.vandernet.com/extranet/ViewProduct.action?code=95010-90" TargetMode="External"/><Relationship Id="rId13" Type="http://schemas.openxmlformats.org/officeDocument/2006/relationships/hyperlink" Target="https://extranet.vandernet.com/extranet/ViewProduct.action?code=001970905" TargetMode="External"/><Relationship Id="rId18" Type="http://schemas.openxmlformats.org/officeDocument/2006/relationships/hyperlink" Target="https://extranet.vandernet.com/extranet/ViewProduct.action?code=1E207180-38-39" TargetMode="External"/><Relationship Id="rId26" Type="http://schemas.openxmlformats.org/officeDocument/2006/relationships/hyperlink" Target="https://extranet.vandernet.com/extranet/ViewProduct.action?code=9521851-33/34" TargetMode="External"/><Relationship Id="rId3" Type="http://schemas.openxmlformats.org/officeDocument/2006/relationships/hyperlink" Target="https://extranet.vandernet.com/extranet/ViewProduct.action?code=9505665" TargetMode="External"/><Relationship Id="rId21" Type="http://schemas.openxmlformats.org/officeDocument/2006/relationships/hyperlink" Target="https://extranet.vandernet.com/extranet/ViewProduct.action?code=1E20795-36-37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extranet.vandernet.com/extranet/ViewProduct.action?code=9501050" TargetMode="External"/><Relationship Id="rId12" Type="http://schemas.openxmlformats.org/officeDocument/2006/relationships/hyperlink" Target="https://extranet.vandernet.com/extranet/ViewProduct.action?code=001970501" TargetMode="External"/><Relationship Id="rId17" Type="http://schemas.openxmlformats.org/officeDocument/2006/relationships/hyperlink" Target="https://extranet.vandernet.com/extranet/ViewProduct.action?code=002496300-38-39" TargetMode="External"/><Relationship Id="rId25" Type="http://schemas.openxmlformats.org/officeDocument/2006/relationships/hyperlink" Target="https://extranet.vandernet.com/extranet/ViewProduct.action?code=1E55465" TargetMode="External"/><Relationship Id="rId33" Type="http://schemas.openxmlformats.org/officeDocument/2006/relationships/hyperlink" Target="https://extranet.vandernet.com/extranet/ViewProduct.action?code=001969501" TargetMode="External"/><Relationship Id="rId2" Type="http://schemas.openxmlformats.org/officeDocument/2006/relationships/hyperlink" Target="https://extranet.vandernet.com/extranet/ViewProduct.action?code=95056-95" TargetMode="External"/><Relationship Id="rId16" Type="http://schemas.openxmlformats.org/officeDocument/2006/relationships/hyperlink" Target="https://extranet.vandernet.com/extranet/ViewProduct.action?code=9525055-M" TargetMode="External"/><Relationship Id="rId20" Type="http://schemas.openxmlformats.org/officeDocument/2006/relationships/hyperlink" Target="https://extranet.vandernet.com/extranet/ViewProduct.action?code=1E20765-36-37" TargetMode="External"/><Relationship Id="rId29" Type="http://schemas.openxmlformats.org/officeDocument/2006/relationships/hyperlink" Target="https://extranet.vandernet.com/extranet/ViewProduct.action?code=95232-65-M" TargetMode="External"/><Relationship Id="rId1" Type="http://schemas.openxmlformats.org/officeDocument/2006/relationships/hyperlink" Target="https://extranet.vandernet.com/extranet/ViewProduct.action?code=95056-51" TargetMode="External"/><Relationship Id="rId6" Type="http://schemas.openxmlformats.org/officeDocument/2006/relationships/hyperlink" Target="https://extranet.vandernet.com/extranet/ViewProduct.action?code=95275-60" TargetMode="External"/><Relationship Id="rId11" Type="http://schemas.openxmlformats.org/officeDocument/2006/relationships/hyperlink" Target="https://extranet.vandernet.com/extranet/ViewProduct.action?code=001969905" TargetMode="External"/><Relationship Id="rId24" Type="http://schemas.openxmlformats.org/officeDocument/2006/relationships/hyperlink" Target="https://extranet.vandernet.com/extranet/ViewProduct.action?code=1E55455" TargetMode="External"/><Relationship Id="rId32" Type="http://schemas.openxmlformats.org/officeDocument/2006/relationships/hyperlink" Target="https://extranet.vandernet.com/extranet/ViewProduct.action?code=9525195" TargetMode="External"/><Relationship Id="rId5" Type="http://schemas.openxmlformats.org/officeDocument/2006/relationships/hyperlink" Target="https://extranet.vandernet.com/extranet/ViewProduct.action?code=95275-50" TargetMode="External"/><Relationship Id="rId15" Type="http://schemas.openxmlformats.org/officeDocument/2006/relationships/hyperlink" Target="https://extranet.vandernet.com/extranet/ViewProduct.action?code=9525065-M" TargetMode="External"/><Relationship Id="rId23" Type="http://schemas.openxmlformats.org/officeDocument/2006/relationships/hyperlink" Target="https://extranet.vandernet.com/extranet/ViewProduct.action?code=1E35695" TargetMode="External"/><Relationship Id="rId28" Type="http://schemas.openxmlformats.org/officeDocument/2006/relationships/hyperlink" Target="https://extranet.vandernet.com/extranet/ViewProduct.action?code=95232-15-M" TargetMode="External"/><Relationship Id="rId10" Type="http://schemas.openxmlformats.org/officeDocument/2006/relationships/hyperlink" Target="https://extranet.vandernet.com/extranet/ViewProduct.action?code=001969605" TargetMode="External"/><Relationship Id="rId19" Type="http://schemas.openxmlformats.org/officeDocument/2006/relationships/hyperlink" Target="https://extranet.vandernet.com/extranet/ViewProduct.action?code=1E20755-36-37" TargetMode="External"/><Relationship Id="rId31" Type="http://schemas.openxmlformats.org/officeDocument/2006/relationships/hyperlink" Target="https://extranet.vandernet.com/extranet/ViewProduct.action?code=9525155" TargetMode="External"/><Relationship Id="rId4" Type="http://schemas.openxmlformats.org/officeDocument/2006/relationships/hyperlink" Target="https://extranet.vandernet.com/extranet/ViewProduct.action?code=95275-90" TargetMode="External"/><Relationship Id="rId9" Type="http://schemas.openxmlformats.org/officeDocument/2006/relationships/hyperlink" Target="https://extranet.vandernet.com/extranet/ViewProduct.action?code=95010-65" TargetMode="External"/><Relationship Id="rId14" Type="http://schemas.openxmlformats.org/officeDocument/2006/relationships/hyperlink" Target="https://extranet.vandernet.com/extranet/ViewProduct.action?code=001970605" TargetMode="External"/><Relationship Id="rId22" Type="http://schemas.openxmlformats.org/officeDocument/2006/relationships/hyperlink" Target="https://extranet.vandernet.com/extranet/ViewProduct.action?code=1E35655" TargetMode="External"/><Relationship Id="rId27" Type="http://schemas.openxmlformats.org/officeDocument/2006/relationships/hyperlink" Target="https://extranet.vandernet.com/extranet/ViewProduct.action?code=9521895-33/34" TargetMode="External"/><Relationship Id="rId30" Type="http://schemas.openxmlformats.org/officeDocument/2006/relationships/hyperlink" Target="https://extranet.vandernet.com/extranet/ViewProduct.action?code=9523295-M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95"/>
  <sheetViews>
    <sheetView tabSelected="1" workbookViewId="0">
      <pane ySplit="3" topLeftCell="A4" activePane="bottomLeft" state="frozen"/>
      <selection pane="bottomLeft" activeCell="N17" sqref="N17"/>
    </sheetView>
  </sheetViews>
  <sheetFormatPr defaultRowHeight="15"/>
  <cols>
    <col min="1" max="1" width="3.28515625" customWidth="1"/>
    <col min="2" max="2" width="10" customWidth="1"/>
    <col min="3" max="3" width="1.7109375" customWidth="1"/>
    <col min="4" max="4" width="39.7109375" customWidth="1"/>
    <col min="5" max="5" width="8.85546875" style="9"/>
    <col min="6" max="6" width="14" style="14" customWidth="1"/>
    <col min="7" max="7" width="9.140625" hidden="1" customWidth="1"/>
    <col min="8" max="8" width="13.140625" customWidth="1"/>
    <col min="9" max="9" width="8.85546875" style="7"/>
  </cols>
  <sheetData>
    <row r="1" spans="1:9" ht="28.15" customHeight="1">
      <c r="D1" s="18" t="s">
        <v>67</v>
      </c>
    </row>
    <row r="2" spans="1:9" ht="18.75">
      <c r="D2" s="20" t="s">
        <v>64</v>
      </c>
    </row>
    <row r="3" spans="1:9" s="6" customFormat="1" ht="19.899999999999999" customHeight="1">
      <c r="A3" s="11"/>
      <c r="B3" s="11"/>
      <c r="C3" s="11"/>
      <c r="D3" s="11"/>
      <c r="E3" s="12" t="s">
        <v>60</v>
      </c>
      <c r="F3" s="19" t="s">
        <v>68</v>
      </c>
      <c r="G3" s="13"/>
      <c r="H3" s="13" t="s">
        <v>63</v>
      </c>
      <c r="I3" s="12" t="s">
        <v>61</v>
      </c>
    </row>
    <row r="4" spans="1:9" ht="10.15" customHeight="1">
      <c r="A4" s="1"/>
      <c r="B4" s="1"/>
      <c r="C4" s="1"/>
      <c r="D4" s="1"/>
    </row>
    <row r="5" spans="1:9" ht="12" customHeight="1">
      <c r="A5" s="1"/>
      <c r="B5" s="24"/>
      <c r="C5" s="1"/>
      <c r="D5" s="1"/>
    </row>
    <row r="6" spans="1:9" ht="12" customHeight="1">
      <c r="A6" s="1"/>
      <c r="B6" s="24"/>
      <c r="C6" s="1"/>
      <c r="D6" s="2" t="s">
        <v>23</v>
      </c>
      <c r="E6" s="9">
        <v>14.375999999999999</v>
      </c>
      <c r="F6" s="14">
        <v>11.5</v>
      </c>
      <c r="G6" s="15"/>
      <c r="I6" s="7">
        <f>H6*F6</f>
        <v>0</v>
      </c>
    </row>
    <row r="7" spans="1:9" ht="12" customHeight="1">
      <c r="A7" s="1"/>
      <c r="B7" s="24"/>
      <c r="C7" s="1"/>
      <c r="D7" s="3" t="s">
        <v>22</v>
      </c>
    </row>
    <row r="8" spans="1:9" ht="12" customHeight="1">
      <c r="A8" s="1"/>
      <c r="B8" s="24"/>
      <c r="C8" s="1"/>
      <c r="D8" s="3" t="s">
        <v>0</v>
      </c>
    </row>
    <row r="9" spans="1:9" ht="12" customHeight="1">
      <c r="A9" s="1"/>
      <c r="B9" s="24"/>
      <c r="C9" s="1"/>
      <c r="D9" s="1"/>
    </row>
    <row r="10" spans="1:9" ht="12" customHeight="1">
      <c r="A10" s="1"/>
      <c r="B10" s="24"/>
      <c r="C10" s="1"/>
      <c r="D10" s="1"/>
    </row>
    <row r="11" spans="1:9" ht="12" customHeight="1">
      <c r="A11" s="1"/>
      <c r="B11" s="24"/>
      <c r="C11" s="1"/>
      <c r="D11" s="2" t="s">
        <v>24</v>
      </c>
      <c r="E11" s="9">
        <v>14.375999999999999</v>
      </c>
      <c r="F11" s="14">
        <v>11.500800000000002</v>
      </c>
      <c r="G11" s="15"/>
      <c r="I11" s="7">
        <f>H11*F11</f>
        <v>0</v>
      </c>
    </row>
    <row r="12" spans="1:9" ht="12" customHeight="1">
      <c r="A12" s="1"/>
      <c r="B12" s="24"/>
      <c r="C12" s="1"/>
      <c r="D12" s="3" t="s">
        <v>22</v>
      </c>
    </row>
    <row r="13" spans="1:9" ht="12" customHeight="1">
      <c r="A13" s="1"/>
      <c r="B13" s="24"/>
      <c r="C13" s="1"/>
      <c r="D13" s="3" t="s">
        <v>1</v>
      </c>
    </row>
    <row r="14" spans="1:9" ht="12" customHeight="1">
      <c r="A14" s="1"/>
      <c r="B14" s="24"/>
      <c r="C14" s="1"/>
      <c r="D14" s="1"/>
    </row>
    <row r="15" spans="1:9" ht="12" customHeight="1">
      <c r="A15" s="1"/>
      <c r="B15" s="24"/>
      <c r="C15" s="1"/>
      <c r="D15" s="1"/>
    </row>
    <row r="16" spans="1:9" ht="12" customHeight="1">
      <c r="A16" s="1"/>
      <c r="B16" s="24"/>
      <c r="C16" s="1"/>
      <c r="D16" s="2" t="s">
        <v>24</v>
      </c>
      <c r="E16" s="9">
        <v>14.375999999999999</v>
      </c>
      <c r="F16" s="14">
        <v>11.500800000000002</v>
      </c>
      <c r="G16" s="15"/>
      <c r="I16" s="7">
        <f>H16*F16</f>
        <v>0</v>
      </c>
    </row>
    <row r="17" spans="1:9" ht="12" customHeight="1">
      <c r="A17" s="1"/>
      <c r="B17" s="24"/>
      <c r="C17" s="1"/>
      <c r="D17" s="3" t="s">
        <v>22</v>
      </c>
    </row>
    <row r="18" spans="1:9" ht="12" customHeight="1">
      <c r="A18" s="1"/>
      <c r="B18" s="24"/>
      <c r="C18" s="1"/>
      <c r="D18" s="3" t="s">
        <v>2</v>
      </c>
    </row>
    <row r="19" spans="1:9" ht="12" customHeight="1">
      <c r="A19" s="1"/>
      <c r="B19" s="24"/>
      <c r="C19" s="1"/>
      <c r="D19" s="1"/>
    </row>
    <row r="20" spans="1:9" ht="12" customHeight="1">
      <c r="A20" s="1"/>
      <c r="B20" s="24"/>
      <c r="C20" s="1"/>
      <c r="D20" s="1"/>
    </row>
    <row r="21" spans="1:9" ht="12" customHeight="1">
      <c r="A21" s="1"/>
      <c r="B21" s="24"/>
      <c r="C21" s="1"/>
      <c r="D21" s="2" t="s">
        <v>26</v>
      </c>
      <c r="E21" s="9">
        <v>18.431999999999999</v>
      </c>
      <c r="F21" s="14">
        <v>14.7456</v>
      </c>
      <c r="G21" s="15"/>
      <c r="I21" s="7">
        <f>H21*F21</f>
        <v>0</v>
      </c>
    </row>
    <row r="22" spans="1:9" ht="12" customHeight="1">
      <c r="A22" s="1"/>
      <c r="B22" s="24"/>
      <c r="C22" s="1"/>
      <c r="D22" s="3" t="s">
        <v>25</v>
      </c>
    </row>
    <row r="23" spans="1:9" ht="12" customHeight="1">
      <c r="A23" s="1"/>
      <c r="B23" s="24"/>
      <c r="C23" s="1"/>
      <c r="D23" s="3" t="s">
        <v>3</v>
      </c>
    </row>
    <row r="24" spans="1:9" ht="12" customHeight="1">
      <c r="A24" s="1"/>
      <c r="B24" s="24"/>
      <c r="C24" s="1"/>
      <c r="D24" s="1"/>
    </row>
    <row r="25" spans="1:9" ht="12" customHeight="1">
      <c r="A25" s="1"/>
      <c r="B25" s="24"/>
      <c r="C25" s="1"/>
      <c r="D25" s="1"/>
    </row>
    <row r="26" spans="1:9" ht="12" customHeight="1">
      <c r="A26" s="1"/>
      <c r="B26" s="24"/>
      <c r="C26" s="1"/>
      <c r="D26" s="2" t="s">
        <v>26</v>
      </c>
      <c r="E26" s="9">
        <v>18.431999999999999</v>
      </c>
      <c r="F26" s="14">
        <v>14.7456</v>
      </c>
      <c r="G26" s="15"/>
      <c r="I26" s="7">
        <f>H26*F26</f>
        <v>0</v>
      </c>
    </row>
    <row r="27" spans="1:9" ht="12" customHeight="1">
      <c r="A27" s="1"/>
      <c r="B27" s="24"/>
      <c r="C27" s="1"/>
      <c r="D27" s="3" t="s">
        <v>25</v>
      </c>
    </row>
    <row r="28" spans="1:9" ht="12" customHeight="1">
      <c r="A28" s="1"/>
      <c r="B28" s="24"/>
      <c r="C28" s="1"/>
      <c r="D28" s="3" t="s">
        <v>4</v>
      </c>
    </row>
    <row r="29" spans="1:9" ht="12" customHeight="1">
      <c r="A29" s="1"/>
      <c r="B29" s="24"/>
      <c r="C29" s="1"/>
      <c r="D29" s="1"/>
    </row>
    <row r="30" spans="1:9" ht="12" customHeight="1">
      <c r="A30" s="1"/>
      <c r="B30" s="24"/>
      <c r="C30" s="1"/>
      <c r="D30" s="1"/>
    </row>
    <row r="31" spans="1:9" ht="12" customHeight="1">
      <c r="A31" s="1"/>
      <c r="B31" s="24"/>
      <c r="C31" s="1"/>
      <c r="D31" s="2" t="s">
        <v>26</v>
      </c>
      <c r="E31" s="9">
        <v>18.431999999999999</v>
      </c>
      <c r="F31" s="14">
        <v>14.7456</v>
      </c>
      <c r="G31" s="15"/>
      <c r="I31" s="7">
        <f>H31*F31</f>
        <v>0</v>
      </c>
    </row>
    <row r="32" spans="1:9" ht="12" customHeight="1">
      <c r="A32" s="1"/>
      <c r="B32" s="24"/>
      <c r="C32" s="1"/>
      <c r="D32" s="3" t="s">
        <v>25</v>
      </c>
    </row>
    <row r="33" spans="1:9" ht="12" customHeight="1">
      <c r="A33" s="1"/>
      <c r="B33" s="24"/>
      <c r="C33" s="1"/>
      <c r="D33" s="3" t="s">
        <v>5</v>
      </c>
    </row>
    <row r="34" spans="1:9" ht="12" customHeight="1">
      <c r="A34" s="1"/>
      <c r="B34" s="24"/>
      <c r="C34" s="1"/>
      <c r="D34" s="1"/>
    </row>
    <row r="35" spans="1:9" ht="12" customHeight="1">
      <c r="A35" s="1"/>
      <c r="B35" s="24"/>
      <c r="C35" s="1"/>
      <c r="D35" s="1"/>
    </row>
    <row r="36" spans="1:9" ht="12" customHeight="1">
      <c r="A36" s="1"/>
      <c r="B36" s="24"/>
      <c r="C36" s="1"/>
      <c r="D36" s="2" t="s">
        <v>28</v>
      </c>
      <c r="E36" s="9">
        <v>24.336000000000002</v>
      </c>
      <c r="F36" s="14">
        <v>19.468799999999998</v>
      </c>
      <c r="G36" s="15"/>
      <c r="I36" s="7">
        <f>H36*F36</f>
        <v>0</v>
      </c>
    </row>
    <row r="37" spans="1:9" ht="12" customHeight="1">
      <c r="A37" s="1"/>
      <c r="B37" s="24"/>
      <c r="C37" s="1"/>
      <c r="D37" s="3" t="s">
        <v>27</v>
      </c>
    </row>
    <row r="38" spans="1:9" ht="12" customHeight="1">
      <c r="A38" s="1"/>
      <c r="B38" s="24"/>
      <c r="C38" s="1"/>
      <c r="D38" s="3" t="s">
        <v>6</v>
      </c>
    </row>
    <row r="39" spans="1:9" ht="12" customHeight="1">
      <c r="A39" s="1"/>
      <c r="B39" s="24"/>
      <c r="C39" s="1"/>
      <c r="D39" s="1"/>
    </row>
    <row r="40" spans="1:9" ht="12" customHeight="1">
      <c r="A40" s="1"/>
      <c r="B40" s="24"/>
      <c r="C40" s="1"/>
      <c r="D40" s="1"/>
    </row>
    <row r="41" spans="1:9" ht="12" customHeight="1">
      <c r="A41" s="1"/>
      <c r="B41" s="24"/>
      <c r="C41" s="1"/>
      <c r="D41" s="2" t="s">
        <v>28</v>
      </c>
      <c r="E41" s="9">
        <v>24.336000000000002</v>
      </c>
      <c r="F41" s="14">
        <v>19.468799999999998</v>
      </c>
      <c r="G41" s="15"/>
      <c r="I41" s="7">
        <f>H41*F41</f>
        <v>0</v>
      </c>
    </row>
    <row r="42" spans="1:9" ht="12" customHeight="1">
      <c r="A42" s="1"/>
      <c r="B42" s="24"/>
      <c r="C42" s="1"/>
      <c r="D42" s="3" t="s">
        <v>27</v>
      </c>
    </row>
    <row r="43" spans="1:9" ht="12" customHeight="1">
      <c r="A43" s="1"/>
      <c r="B43" s="24"/>
      <c r="C43" s="1"/>
      <c r="D43" s="3" t="s">
        <v>7</v>
      </c>
    </row>
    <row r="44" spans="1:9" ht="12" customHeight="1">
      <c r="A44" s="1"/>
      <c r="B44" s="24"/>
      <c r="C44" s="1"/>
      <c r="D44" s="1"/>
    </row>
    <row r="45" spans="1:9" ht="12" customHeight="1">
      <c r="A45" s="1"/>
      <c r="B45" s="24"/>
      <c r="C45" s="1"/>
      <c r="D45" s="1"/>
      <c r="I45" s="7">
        <f>H45*F45</f>
        <v>0</v>
      </c>
    </row>
    <row r="46" spans="1:9" ht="12" customHeight="1">
      <c r="A46" s="1"/>
      <c r="B46" s="24"/>
      <c r="C46" s="1"/>
      <c r="D46" s="2" t="s">
        <v>28</v>
      </c>
      <c r="E46" s="9">
        <v>24.336000000000002</v>
      </c>
      <c r="F46" s="14">
        <v>19.468799999999998</v>
      </c>
      <c r="G46" s="15"/>
    </row>
    <row r="47" spans="1:9" ht="12" customHeight="1">
      <c r="A47" s="1"/>
      <c r="B47" s="24"/>
      <c r="C47" s="1"/>
      <c r="D47" s="3" t="s">
        <v>27</v>
      </c>
    </row>
    <row r="48" spans="1:9" ht="12" customHeight="1">
      <c r="A48" s="1"/>
      <c r="B48" s="24"/>
      <c r="C48" s="1"/>
      <c r="D48" s="3" t="s">
        <v>8</v>
      </c>
    </row>
    <row r="49" spans="1:9" ht="12" customHeight="1">
      <c r="A49" s="1"/>
      <c r="B49" s="24"/>
      <c r="C49" s="1"/>
      <c r="D49" s="1"/>
    </row>
    <row r="50" spans="1:9" ht="12" customHeight="1">
      <c r="A50" s="1"/>
      <c r="B50" s="24"/>
      <c r="C50" s="1"/>
      <c r="D50" s="1"/>
    </row>
    <row r="51" spans="1:9" ht="12" customHeight="1">
      <c r="A51" s="1"/>
      <c r="B51" s="24"/>
      <c r="C51" s="1"/>
      <c r="D51" s="2" t="s">
        <v>30</v>
      </c>
      <c r="E51" s="9">
        <v>24.047999999999998</v>
      </c>
      <c r="F51" s="14">
        <v>19.238399999999999</v>
      </c>
      <c r="G51" s="15"/>
      <c r="I51" s="7">
        <f>H51*F51</f>
        <v>0</v>
      </c>
    </row>
    <row r="52" spans="1:9" ht="12" customHeight="1">
      <c r="A52" s="1"/>
      <c r="B52" s="24"/>
      <c r="C52" s="1"/>
      <c r="D52" s="3" t="s">
        <v>29</v>
      </c>
    </row>
    <row r="53" spans="1:9" ht="12" customHeight="1">
      <c r="A53" s="1"/>
      <c r="B53" s="24"/>
      <c r="C53" s="1"/>
      <c r="D53" s="3" t="s">
        <v>9</v>
      </c>
    </row>
    <row r="54" spans="1:9" ht="12" customHeight="1">
      <c r="A54" s="1"/>
      <c r="B54" s="24"/>
      <c r="C54" s="1"/>
      <c r="D54" s="1"/>
    </row>
    <row r="55" spans="1:9" ht="12" customHeight="1">
      <c r="A55" s="1"/>
      <c r="B55" s="24"/>
      <c r="C55" s="1"/>
      <c r="D55" s="1"/>
    </row>
    <row r="56" spans="1:9" ht="12" customHeight="1">
      <c r="A56" s="1"/>
      <c r="B56" s="24"/>
      <c r="C56" s="1"/>
      <c r="D56" s="2" t="s">
        <v>30</v>
      </c>
      <c r="E56" s="9">
        <v>24.05</v>
      </c>
      <c r="F56" s="14">
        <v>19.238399999999999</v>
      </c>
      <c r="G56" s="15"/>
      <c r="I56" s="7">
        <f>H56*F56</f>
        <v>0</v>
      </c>
    </row>
    <row r="57" spans="1:9" ht="12" customHeight="1">
      <c r="A57" s="1"/>
      <c r="B57" s="24"/>
      <c r="C57" s="1"/>
      <c r="D57" s="3" t="s">
        <v>29</v>
      </c>
    </row>
    <row r="58" spans="1:9" ht="12" customHeight="1">
      <c r="A58" s="1"/>
      <c r="B58" s="24"/>
      <c r="C58" s="1"/>
      <c r="D58" s="3" t="s">
        <v>10</v>
      </c>
    </row>
    <row r="59" spans="1:9" ht="12" customHeight="1">
      <c r="A59" s="1"/>
      <c r="B59" s="24"/>
      <c r="C59" s="1"/>
      <c r="D59" s="1"/>
    </row>
    <row r="60" spans="1:9" ht="18" customHeight="1">
      <c r="A60" s="1"/>
      <c r="B60" s="1"/>
      <c r="C60" s="1"/>
      <c r="D60" s="2" t="s">
        <v>30</v>
      </c>
      <c r="E60" s="9">
        <v>24.047999999999998</v>
      </c>
      <c r="F60" s="14">
        <v>19.238399999999999</v>
      </c>
      <c r="G60" s="15"/>
      <c r="I60" s="7">
        <f>H60*F60</f>
        <v>0</v>
      </c>
    </row>
    <row r="61" spans="1:9" ht="16.899999999999999" customHeight="1">
      <c r="A61" s="1"/>
      <c r="B61" s="1"/>
      <c r="C61" s="1"/>
      <c r="D61" s="3" t="s">
        <v>29</v>
      </c>
    </row>
    <row r="62" spans="1:9" ht="36" customHeight="1">
      <c r="A62" s="1"/>
      <c r="B62" s="24"/>
      <c r="C62" s="1"/>
      <c r="D62" s="3" t="s">
        <v>14</v>
      </c>
    </row>
    <row r="63" spans="1:9" ht="12" customHeight="1">
      <c r="A63" s="1"/>
      <c r="B63" s="24"/>
      <c r="C63" s="1"/>
      <c r="D63" s="2" t="s">
        <v>32</v>
      </c>
      <c r="E63" s="9">
        <v>28.704000000000001</v>
      </c>
      <c r="F63" s="14">
        <v>22.963200000000004</v>
      </c>
      <c r="G63" s="15"/>
      <c r="I63" s="7">
        <f>H63*F63</f>
        <v>0</v>
      </c>
    </row>
    <row r="64" spans="1:9" ht="17.45" customHeight="1">
      <c r="A64" s="1"/>
      <c r="B64" s="24"/>
      <c r="C64" s="1"/>
      <c r="D64" s="3" t="s">
        <v>31</v>
      </c>
    </row>
    <row r="65" spans="1:9" ht="16.149999999999999" customHeight="1">
      <c r="A65" s="1"/>
      <c r="B65" s="24"/>
      <c r="C65" s="1"/>
      <c r="D65" s="3" t="s">
        <v>11</v>
      </c>
    </row>
    <row r="66" spans="1:9" ht="12" customHeight="1">
      <c r="A66" s="1"/>
      <c r="B66" s="24"/>
      <c r="C66" s="1"/>
      <c r="D66" s="1"/>
    </row>
    <row r="67" spans="1:9" ht="12" customHeight="1">
      <c r="A67" s="1"/>
      <c r="B67" s="24"/>
      <c r="C67" s="1"/>
      <c r="D67" s="1"/>
    </row>
    <row r="68" spans="1:9" ht="12" customHeight="1">
      <c r="A68" s="1"/>
      <c r="B68" s="24"/>
      <c r="C68" s="1"/>
      <c r="D68" s="2" t="s">
        <v>32</v>
      </c>
      <c r="E68" s="9">
        <v>28.704000000000001</v>
      </c>
      <c r="F68" s="14">
        <v>22.963200000000004</v>
      </c>
      <c r="G68" s="15"/>
      <c r="I68" s="7">
        <f>H68*F68</f>
        <v>0</v>
      </c>
    </row>
    <row r="69" spans="1:9" ht="12" customHeight="1">
      <c r="A69" s="1"/>
      <c r="B69" s="24"/>
      <c r="C69" s="1"/>
      <c r="D69" s="3" t="s">
        <v>31</v>
      </c>
    </row>
    <row r="70" spans="1:9" ht="12" customHeight="1">
      <c r="A70" s="1"/>
      <c r="B70" s="24"/>
      <c r="C70" s="1"/>
      <c r="D70" s="3" t="s">
        <v>12</v>
      </c>
    </row>
    <row r="71" spans="1:9" ht="12" customHeight="1">
      <c r="A71" s="1"/>
      <c r="B71" s="24"/>
      <c r="C71" s="1"/>
      <c r="D71" s="1"/>
    </row>
    <row r="72" spans="1:9" ht="12" customHeight="1">
      <c r="A72" s="1"/>
      <c r="B72" s="24"/>
      <c r="C72" s="1"/>
      <c r="D72" s="1"/>
    </row>
    <row r="73" spans="1:9" ht="12" customHeight="1">
      <c r="A73" s="1"/>
      <c r="B73" s="24"/>
      <c r="C73" s="1"/>
      <c r="D73" s="2" t="s">
        <v>32</v>
      </c>
      <c r="E73" s="9">
        <v>28.704000000000001</v>
      </c>
      <c r="F73" s="14">
        <v>22.963200000000004</v>
      </c>
      <c r="G73" s="15"/>
      <c r="I73" s="7">
        <f>H73*F73</f>
        <v>0</v>
      </c>
    </row>
    <row r="74" spans="1:9" ht="12" customHeight="1">
      <c r="A74" s="1"/>
      <c r="B74" s="24"/>
      <c r="C74" s="1"/>
      <c r="D74" s="3" t="s">
        <v>31</v>
      </c>
    </row>
    <row r="75" spans="1:9" ht="12" customHeight="1">
      <c r="A75" s="1"/>
      <c r="B75" s="24"/>
      <c r="C75" s="1"/>
      <c r="D75" s="3" t="s">
        <v>13</v>
      </c>
    </row>
    <row r="76" spans="1:9" ht="12" customHeight="1">
      <c r="A76" s="1"/>
      <c r="B76" s="24"/>
      <c r="C76" s="1"/>
      <c r="D76" s="1"/>
    </row>
    <row r="77" spans="1:9" ht="12" customHeight="1">
      <c r="A77" s="1"/>
      <c r="B77" s="24"/>
      <c r="C77" s="1"/>
      <c r="D77" s="1"/>
    </row>
    <row r="78" spans="1:9" ht="12" customHeight="1">
      <c r="A78" s="1"/>
      <c r="B78" s="24"/>
      <c r="C78" s="1"/>
      <c r="D78" s="2" t="s">
        <v>33</v>
      </c>
      <c r="E78" s="9">
        <v>15.984</v>
      </c>
      <c r="F78" s="14">
        <v>12.7872</v>
      </c>
      <c r="G78" s="15"/>
      <c r="I78" s="7">
        <f>H78*F78</f>
        <v>0</v>
      </c>
    </row>
    <row r="79" spans="1:9" ht="12" customHeight="1">
      <c r="A79" s="1"/>
      <c r="B79" s="24"/>
      <c r="C79" s="1"/>
      <c r="D79" s="3" t="s">
        <v>34</v>
      </c>
    </row>
    <row r="80" spans="1:9" ht="12" customHeight="1">
      <c r="A80" s="1"/>
      <c r="B80" s="24"/>
      <c r="C80" s="1"/>
      <c r="D80" s="3">
        <v>9525065</v>
      </c>
    </row>
    <row r="81" spans="1:9" ht="12" customHeight="1">
      <c r="A81" s="1"/>
      <c r="B81" s="24"/>
      <c r="C81" s="1"/>
      <c r="D81" s="1"/>
    </row>
    <row r="82" spans="1:9" ht="12" customHeight="1">
      <c r="A82" s="1"/>
      <c r="B82" s="24"/>
      <c r="C82" s="1"/>
      <c r="D82" s="1"/>
    </row>
    <row r="83" spans="1:9" ht="12" customHeight="1">
      <c r="A83" s="1"/>
      <c r="B83" s="24"/>
      <c r="C83" s="1"/>
      <c r="D83" s="2" t="s">
        <v>35</v>
      </c>
      <c r="E83" s="9">
        <v>15.984</v>
      </c>
      <c r="F83" s="14">
        <v>12.7872</v>
      </c>
      <c r="G83" s="15"/>
      <c r="I83" s="7">
        <f>H83*F83</f>
        <v>0</v>
      </c>
    </row>
    <row r="84" spans="1:9" ht="12" customHeight="1">
      <c r="A84" s="1"/>
      <c r="B84" s="24"/>
      <c r="C84" s="1"/>
      <c r="D84" s="3" t="s">
        <v>34</v>
      </c>
    </row>
    <row r="85" spans="1:9" ht="12" customHeight="1">
      <c r="A85" s="1"/>
      <c r="B85" s="24"/>
      <c r="C85" s="1"/>
      <c r="D85" s="3">
        <v>9525055</v>
      </c>
    </row>
    <row r="86" spans="1:9" ht="12" customHeight="1">
      <c r="A86" s="1"/>
      <c r="B86" s="24"/>
      <c r="C86" s="1"/>
      <c r="D86" s="1"/>
    </row>
    <row r="87" spans="1:9" ht="12" customHeight="1">
      <c r="A87" s="1"/>
      <c r="B87" s="1"/>
      <c r="C87" s="1"/>
    </row>
    <row r="88" spans="1:9" ht="12" customHeight="1">
      <c r="A88" s="1"/>
      <c r="B88" s="1"/>
      <c r="C88" s="1"/>
    </row>
    <row r="89" spans="1:9" ht="12" customHeight="1">
      <c r="A89" s="1"/>
      <c r="B89" s="1"/>
      <c r="C89" s="1"/>
      <c r="D89" s="1"/>
    </row>
    <row r="90" spans="1:9" ht="12" customHeight="1">
      <c r="A90" s="1"/>
      <c r="B90" s="1"/>
      <c r="C90" s="1"/>
      <c r="D90" s="2" t="s">
        <v>37</v>
      </c>
      <c r="E90" s="9">
        <v>43.967999999999996</v>
      </c>
      <c r="F90" s="14">
        <v>35.174399999999999</v>
      </c>
    </row>
    <row r="91" spans="1:9" ht="12" customHeight="1">
      <c r="A91" s="1"/>
      <c r="B91" s="1"/>
      <c r="C91" s="1"/>
      <c r="D91" s="3" t="s">
        <v>36</v>
      </c>
      <c r="H91" t="e">
        <f>SUM(#REF!)</f>
        <v>#REF!</v>
      </c>
      <c r="I91" s="7" t="e">
        <f>H91*F90</f>
        <v>#REF!</v>
      </c>
    </row>
    <row r="92" spans="1:9" ht="12" customHeight="1">
      <c r="A92" s="1"/>
      <c r="B92" s="1"/>
      <c r="C92" s="1"/>
      <c r="D92" s="3">
        <v>2496300</v>
      </c>
    </row>
    <row r="93" spans="1:9" ht="12" customHeight="1">
      <c r="A93" s="1"/>
      <c r="B93" s="1"/>
      <c r="C93" s="1"/>
      <c r="D93" s="1"/>
    </row>
    <row r="94" spans="1:9" ht="12" customHeight="1">
      <c r="A94" s="1"/>
      <c r="B94" s="24"/>
      <c r="C94" s="1"/>
      <c r="D94" s="1"/>
    </row>
    <row r="95" spans="1:9" ht="12" customHeight="1">
      <c r="A95" s="1"/>
      <c r="B95" s="24"/>
      <c r="C95" s="1"/>
      <c r="D95" s="2" t="s">
        <v>39</v>
      </c>
      <c r="E95" s="9">
        <v>43.967999999999996</v>
      </c>
      <c r="F95" s="14">
        <v>35.174399999999999</v>
      </c>
    </row>
    <row r="96" spans="1:9" ht="12" customHeight="1">
      <c r="A96" s="1"/>
      <c r="B96" s="24"/>
      <c r="C96" s="1"/>
      <c r="D96" s="3" t="s">
        <v>36</v>
      </c>
      <c r="H96" t="e">
        <f>SUM(#REF!)</f>
        <v>#REF!</v>
      </c>
      <c r="I96" s="7" t="e">
        <f>H96*F95</f>
        <v>#REF!</v>
      </c>
    </row>
    <row r="97" spans="1:9" ht="12" customHeight="1">
      <c r="A97" s="1"/>
      <c r="B97" s="24"/>
      <c r="C97" s="1"/>
      <c r="D97" s="4" t="s">
        <v>38</v>
      </c>
    </row>
    <row r="98" spans="1:9" ht="12" customHeight="1">
      <c r="A98" s="1"/>
      <c r="B98" s="24"/>
      <c r="C98" s="1"/>
      <c r="D98" s="1"/>
    </row>
    <row r="99" spans="1:9" ht="12" customHeight="1">
      <c r="A99" s="1"/>
      <c r="B99" s="24"/>
      <c r="C99" s="1"/>
      <c r="D99" s="1"/>
    </row>
    <row r="100" spans="1:9" ht="12" customHeight="1">
      <c r="A100" s="1"/>
      <c r="B100" s="24"/>
      <c r="C100" s="1"/>
      <c r="D100" s="2" t="s">
        <v>15</v>
      </c>
      <c r="E100" s="9">
        <v>43.967999999999996</v>
      </c>
      <c r="F100" s="14">
        <v>35.174399999999999</v>
      </c>
    </row>
    <row r="101" spans="1:9" ht="12" customHeight="1">
      <c r="A101" s="1"/>
      <c r="B101" s="24"/>
      <c r="C101" s="1"/>
      <c r="D101" s="3" t="s">
        <v>36</v>
      </c>
      <c r="H101" t="e">
        <f>SUM(#REF!)</f>
        <v>#REF!</v>
      </c>
      <c r="I101" s="7" t="e">
        <f>H101*F100</f>
        <v>#REF!</v>
      </c>
    </row>
    <row r="102" spans="1:9" ht="12" customHeight="1">
      <c r="A102" s="1"/>
      <c r="B102" s="24"/>
      <c r="C102" s="1"/>
      <c r="D102" s="4" t="s">
        <v>40</v>
      </c>
    </row>
    <row r="103" spans="1:9" ht="12" customHeight="1">
      <c r="A103" s="1"/>
      <c r="B103" s="24"/>
      <c r="C103" s="1"/>
      <c r="D103" s="1"/>
    </row>
    <row r="104" spans="1:9" ht="12" customHeight="1">
      <c r="A104" s="1"/>
      <c r="B104" s="24"/>
      <c r="C104" s="1"/>
      <c r="D104" s="1"/>
    </row>
    <row r="105" spans="1:9" ht="12" customHeight="1">
      <c r="A105" s="1"/>
      <c r="B105" s="24"/>
      <c r="C105" s="1"/>
      <c r="D105" s="2" t="s">
        <v>39</v>
      </c>
      <c r="E105" s="9">
        <v>43.967999999999996</v>
      </c>
      <c r="F105" s="14">
        <v>35.174399999999999</v>
      </c>
    </row>
    <row r="106" spans="1:9" ht="12" customHeight="1">
      <c r="A106" s="1"/>
      <c r="B106" s="24"/>
      <c r="C106" s="1"/>
      <c r="D106" s="3" t="s">
        <v>36</v>
      </c>
      <c r="H106" t="e">
        <f>SUM(#REF!)</f>
        <v>#REF!</v>
      </c>
      <c r="I106" s="7" t="e">
        <f>H106*F105</f>
        <v>#REF!</v>
      </c>
    </row>
    <row r="107" spans="1:9" ht="12" customHeight="1">
      <c r="A107" s="1"/>
      <c r="B107" s="24"/>
      <c r="C107" s="1"/>
      <c r="D107" s="4" t="s">
        <v>41</v>
      </c>
    </row>
    <row r="108" spans="1:9" ht="12" customHeight="1">
      <c r="A108" s="1"/>
      <c r="B108" s="24"/>
      <c r="C108" s="1"/>
      <c r="D108" s="1"/>
    </row>
    <row r="109" spans="1:9" ht="12" customHeight="1">
      <c r="A109" s="1"/>
      <c r="B109" s="24"/>
      <c r="C109" s="1"/>
      <c r="D109" s="1"/>
      <c r="E109" s="9">
        <v>43.967999999999996</v>
      </c>
      <c r="F109" s="14">
        <v>35.174399999999999</v>
      </c>
    </row>
    <row r="110" spans="1:9" ht="12" customHeight="1">
      <c r="A110" s="1"/>
      <c r="B110" s="24"/>
      <c r="C110" s="1"/>
      <c r="D110" s="2" t="s">
        <v>39</v>
      </c>
      <c r="H110" t="e">
        <f>SUM(#REF!)</f>
        <v>#REF!</v>
      </c>
      <c r="I110" s="7" t="e">
        <f>H110*F109</f>
        <v>#REF!</v>
      </c>
    </row>
    <row r="111" spans="1:9" ht="12" customHeight="1">
      <c r="A111" s="1"/>
      <c r="B111" s="24"/>
      <c r="C111" s="1"/>
      <c r="D111" s="3" t="s">
        <v>36</v>
      </c>
    </row>
    <row r="112" spans="1:9" ht="12" customHeight="1">
      <c r="A112" s="1"/>
      <c r="B112" s="24"/>
      <c r="C112" s="1"/>
      <c r="D112" s="4" t="s">
        <v>42</v>
      </c>
    </row>
    <row r="113" spans="1:9" ht="12" customHeight="1">
      <c r="A113" s="1"/>
      <c r="B113" s="24"/>
      <c r="C113" s="1"/>
      <c r="D113" s="1"/>
    </row>
    <row r="114" spans="1:9" ht="12" customHeight="1">
      <c r="A114" s="1"/>
      <c r="B114" s="24"/>
      <c r="C114" s="1"/>
      <c r="D114" s="1"/>
    </row>
    <row r="115" spans="1:9" ht="12" customHeight="1">
      <c r="A115" s="1"/>
      <c r="B115" s="24"/>
      <c r="C115" s="1"/>
      <c r="D115" s="2" t="s">
        <v>43</v>
      </c>
      <c r="E115" s="9">
        <v>14.375999999999999</v>
      </c>
      <c r="F115" s="14">
        <v>11.500800000000002</v>
      </c>
      <c r="G115" s="15"/>
      <c r="I115" s="7">
        <f>H115*F115</f>
        <v>0</v>
      </c>
    </row>
    <row r="116" spans="1:9" ht="12" customHeight="1">
      <c r="A116" s="1"/>
      <c r="B116" s="24"/>
      <c r="C116" s="1"/>
      <c r="D116" s="3"/>
    </row>
    <row r="117" spans="1:9" ht="12" customHeight="1">
      <c r="A117" s="1"/>
      <c r="B117" s="24"/>
      <c r="C117" s="1"/>
      <c r="D117" s="3" t="s">
        <v>16</v>
      </c>
    </row>
    <row r="118" spans="1:9" ht="12" customHeight="1">
      <c r="A118" s="1"/>
      <c r="B118" s="24"/>
      <c r="C118" s="1"/>
      <c r="D118" s="1"/>
    </row>
    <row r="119" spans="1:9" ht="12" customHeight="1">
      <c r="A119" s="1"/>
      <c r="B119" s="24"/>
      <c r="C119" s="1"/>
      <c r="D119" s="1"/>
    </row>
    <row r="120" spans="1:9" ht="12" customHeight="1">
      <c r="A120" s="1"/>
      <c r="B120" s="24"/>
      <c r="C120" s="1"/>
      <c r="D120" s="2" t="s">
        <v>43</v>
      </c>
      <c r="E120" s="9">
        <v>14.375999999999999</v>
      </c>
      <c r="F120" s="14">
        <v>11.500800000000002</v>
      </c>
      <c r="G120" s="15"/>
      <c r="I120" s="7">
        <f>H120*F120</f>
        <v>0</v>
      </c>
    </row>
    <row r="121" spans="1:9" ht="12" customHeight="1">
      <c r="A121" s="1"/>
      <c r="B121" s="24"/>
      <c r="C121" s="1"/>
      <c r="D121" s="3"/>
    </row>
    <row r="122" spans="1:9" ht="12" customHeight="1">
      <c r="A122" s="1"/>
      <c r="B122" s="24"/>
      <c r="C122" s="1"/>
      <c r="D122" s="3" t="s">
        <v>17</v>
      </c>
    </row>
    <row r="123" spans="1:9" ht="12" customHeight="1">
      <c r="A123" s="1"/>
      <c r="B123" s="24"/>
      <c r="C123" s="1"/>
      <c r="D123" s="1"/>
    </row>
    <row r="124" spans="1:9" ht="12" customHeight="1">
      <c r="A124" s="1"/>
      <c r="B124" s="24"/>
      <c r="C124" s="1"/>
      <c r="D124" s="1"/>
    </row>
    <row r="125" spans="1:9" ht="12" customHeight="1">
      <c r="A125" s="1"/>
      <c r="B125" s="24"/>
      <c r="C125" s="1"/>
      <c r="D125" s="2" t="s">
        <v>45</v>
      </c>
      <c r="E125" s="9">
        <v>19.247999999999998</v>
      </c>
      <c r="F125" s="14">
        <v>15.398400000000001</v>
      </c>
      <c r="G125" s="15"/>
      <c r="I125" s="7">
        <f>H125*F125</f>
        <v>0</v>
      </c>
    </row>
    <row r="126" spans="1:9" ht="12" customHeight="1">
      <c r="A126" s="1"/>
      <c r="B126" s="24"/>
      <c r="C126" s="1"/>
      <c r="D126" s="3" t="s">
        <v>44</v>
      </c>
    </row>
    <row r="127" spans="1:9" ht="12" customHeight="1">
      <c r="A127" s="1"/>
      <c r="B127" s="24"/>
      <c r="C127" s="1"/>
      <c r="D127" s="3" t="s">
        <v>18</v>
      </c>
    </row>
    <row r="128" spans="1:9" ht="12" customHeight="1">
      <c r="A128" s="1"/>
      <c r="B128" s="24"/>
      <c r="C128" s="1"/>
      <c r="D128" s="1"/>
    </row>
    <row r="129" spans="1:9" ht="12" customHeight="1">
      <c r="A129" s="1"/>
      <c r="B129" s="24"/>
      <c r="C129" s="1"/>
      <c r="D129" s="1"/>
      <c r="E129" s="9">
        <v>19.247999999999998</v>
      </c>
      <c r="F129" s="14">
        <v>15.398400000000001</v>
      </c>
      <c r="G129" s="15"/>
      <c r="I129" s="7">
        <f>H129*F129</f>
        <v>0</v>
      </c>
    </row>
    <row r="130" spans="1:9" ht="12" customHeight="1">
      <c r="A130" s="1"/>
      <c r="B130" s="24"/>
      <c r="C130" s="1"/>
      <c r="D130" s="2" t="s">
        <v>45</v>
      </c>
    </row>
    <row r="131" spans="1:9" ht="12" customHeight="1">
      <c r="A131" s="1"/>
      <c r="B131" s="24"/>
      <c r="C131" s="1"/>
      <c r="D131" s="3" t="s">
        <v>44</v>
      </c>
    </row>
    <row r="132" spans="1:9" ht="12" customHeight="1">
      <c r="A132" s="1"/>
      <c r="B132" s="24"/>
      <c r="C132" s="1"/>
      <c r="D132" s="3" t="s">
        <v>19</v>
      </c>
    </row>
    <row r="133" spans="1:9" ht="12" customHeight="1">
      <c r="A133" s="1"/>
      <c r="B133" s="24"/>
      <c r="C133" s="1"/>
      <c r="D133" s="1"/>
    </row>
    <row r="134" spans="1:9" ht="12" customHeight="1">
      <c r="A134" s="1"/>
      <c r="B134" s="24"/>
      <c r="C134" s="1"/>
      <c r="D134" s="1"/>
    </row>
    <row r="135" spans="1:9" ht="12" customHeight="1">
      <c r="A135" s="1"/>
      <c r="B135" s="24"/>
      <c r="C135" s="1"/>
      <c r="D135" s="2" t="s">
        <v>47</v>
      </c>
      <c r="E135" s="9">
        <v>31.968</v>
      </c>
      <c r="F135" s="14">
        <v>25.574400000000001</v>
      </c>
    </row>
    <row r="136" spans="1:9" ht="12" customHeight="1">
      <c r="A136" s="1"/>
      <c r="B136" s="24"/>
      <c r="C136" s="1"/>
      <c r="D136" s="3" t="s">
        <v>46</v>
      </c>
      <c r="H136" t="e">
        <f>SUM(#REF!)</f>
        <v>#REF!</v>
      </c>
      <c r="I136" s="7" t="e">
        <f>H136*F135</f>
        <v>#REF!</v>
      </c>
    </row>
    <row r="137" spans="1:9" ht="12" customHeight="1">
      <c r="A137" s="1"/>
      <c r="B137" s="24"/>
      <c r="C137" s="1"/>
      <c r="D137" s="3">
        <v>9521851</v>
      </c>
    </row>
    <row r="138" spans="1:9" ht="12" customHeight="1">
      <c r="A138" s="1"/>
      <c r="B138" s="24"/>
      <c r="C138" s="1"/>
      <c r="D138" s="1"/>
    </row>
    <row r="139" spans="1:9" ht="12" customHeight="1">
      <c r="A139" s="1"/>
      <c r="B139" s="24"/>
      <c r="C139" s="1"/>
      <c r="D139" s="1"/>
    </row>
    <row r="140" spans="1:9" ht="12" customHeight="1">
      <c r="A140" s="1"/>
      <c r="B140" s="24"/>
      <c r="C140" s="1"/>
      <c r="D140" s="2" t="s">
        <v>47</v>
      </c>
      <c r="E140" s="9">
        <v>31.968</v>
      </c>
      <c r="F140" s="14">
        <v>25.574400000000001</v>
      </c>
      <c r="G140" s="8" t="s">
        <v>62</v>
      </c>
    </row>
    <row r="141" spans="1:9" ht="12" customHeight="1">
      <c r="A141" s="1"/>
      <c r="B141" s="24"/>
      <c r="C141" s="1"/>
      <c r="D141" s="3" t="s">
        <v>46</v>
      </c>
      <c r="G141" s="10"/>
      <c r="H141">
        <f>SUM(G141:G141)</f>
        <v>0</v>
      </c>
      <c r="I141" s="7">
        <f>H141*F140</f>
        <v>0</v>
      </c>
    </row>
    <row r="142" spans="1:9" ht="12" customHeight="1">
      <c r="A142" s="1"/>
      <c r="B142" s="24"/>
      <c r="C142" s="1"/>
      <c r="D142" s="3">
        <v>9521895</v>
      </c>
    </row>
    <row r="143" spans="1:9" ht="12" customHeight="1">
      <c r="A143" s="1"/>
      <c r="B143" s="24"/>
      <c r="C143" s="1"/>
      <c r="D143" s="1"/>
    </row>
    <row r="144" spans="1:9" ht="12" customHeight="1">
      <c r="A144" s="1"/>
      <c r="B144" s="24"/>
      <c r="C144" s="1"/>
      <c r="D144" s="1"/>
    </row>
    <row r="145" spans="1:9" ht="12" customHeight="1">
      <c r="A145" s="1"/>
      <c r="B145" s="24"/>
      <c r="C145" s="1"/>
      <c r="D145" s="2" t="s">
        <v>49</v>
      </c>
      <c r="E145" s="9">
        <v>18.36</v>
      </c>
      <c r="F145" s="14">
        <v>14.688000000000002</v>
      </c>
    </row>
    <row r="146" spans="1:9" ht="12" customHeight="1">
      <c r="A146" s="1"/>
      <c r="B146" s="24"/>
      <c r="C146" s="1"/>
      <c r="D146" s="3" t="s">
        <v>34</v>
      </c>
      <c r="H146" t="e">
        <f>SUM(#REF!)</f>
        <v>#REF!</v>
      </c>
      <c r="I146" s="7" t="e">
        <f>H146*F145</f>
        <v>#REF!</v>
      </c>
    </row>
    <row r="147" spans="1:9" ht="12" customHeight="1">
      <c r="A147" s="1"/>
      <c r="B147" s="24"/>
      <c r="C147" s="1"/>
      <c r="D147" s="3" t="s">
        <v>48</v>
      </c>
    </row>
    <row r="148" spans="1:9" ht="12" customHeight="1">
      <c r="A148" s="1"/>
      <c r="B148" s="24"/>
      <c r="C148" s="1"/>
      <c r="D148" s="1"/>
    </row>
    <row r="149" spans="1:9" ht="12" customHeight="1">
      <c r="A149" s="1"/>
      <c r="B149" s="24"/>
      <c r="C149" s="1"/>
      <c r="D149" s="1"/>
    </row>
    <row r="150" spans="1:9" ht="12" customHeight="1">
      <c r="A150" s="1"/>
      <c r="B150" s="24"/>
      <c r="C150" s="1"/>
      <c r="D150" s="2" t="s">
        <v>49</v>
      </c>
      <c r="E150" s="9">
        <v>18.36</v>
      </c>
      <c r="F150" s="14">
        <v>14.688000000000002</v>
      </c>
    </row>
    <row r="151" spans="1:9" ht="12" customHeight="1">
      <c r="A151" s="1"/>
      <c r="B151" s="24"/>
      <c r="C151" s="1"/>
      <c r="D151" s="3" t="s">
        <v>34</v>
      </c>
      <c r="H151" t="e">
        <f>SUM(#REF!)</f>
        <v>#REF!</v>
      </c>
      <c r="I151" s="7" t="e">
        <f>F150*H151</f>
        <v>#REF!</v>
      </c>
    </row>
    <row r="152" spans="1:9" ht="12" customHeight="1">
      <c r="A152" s="1"/>
      <c r="B152" s="24"/>
      <c r="C152" s="1"/>
      <c r="D152" s="3" t="s">
        <v>50</v>
      </c>
    </row>
    <row r="153" spans="1:9" ht="12" customHeight="1">
      <c r="A153" s="1"/>
      <c r="B153" s="24"/>
      <c r="C153" s="1"/>
      <c r="D153" s="1"/>
    </row>
    <row r="154" spans="1:9" ht="12" customHeight="1">
      <c r="A154" s="1"/>
      <c r="B154" s="24"/>
      <c r="C154" s="1"/>
      <c r="D154" s="1"/>
    </row>
    <row r="155" spans="1:9" ht="12" customHeight="1">
      <c r="A155" s="1"/>
      <c r="B155" s="24"/>
      <c r="C155" s="1"/>
      <c r="D155" s="2" t="s">
        <v>49</v>
      </c>
      <c r="E155" s="9">
        <v>18.36</v>
      </c>
      <c r="F155" s="14">
        <v>14.688000000000002</v>
      </c>
    </row>
    <row r="156" spans="1:9" ht="12" customHeight="1">
      <c r="A156" s="1"/>
      <c r="B156" s="24"/>
      <c r="C156" s="1"/>
      <c r="D156" s="3" t="s">
        <v>34</v>
      </c>
      <c r="H156" t="e">
        <f>SUM(#REF!)</f>
        <v>#REF!</v>
      </c>
      <c r="I156" s="7" t="e">
        <f>F155*H156</f>
        <v>#REF!</v>
      </c>
    </row>
    <row r="157" spans="1:9" ht="12" customHeight="1">
      <c r="A157" s="1"/>
      <c r="B157" s="24"/>
      <c r="C157" s="1"/>
      <c r="D157" s="3">
        <v>9523295</v>
      </c>
    </row>
    <row r="158" spans="1:9" ht="12" customHeight="1">
      <c r="A158" s="1"/>
      <c r="B158" s="24"/>
      <c r="C158" s="1"/>
      <c r="D158" s="1"/>
    </row>
    <row r="159" spans="1:9" ht="12" customHeight="1">
      <c r="A159" s="1"/>
      <c r="B159" s="24"/>
      <c r="C159" s="1"/>
      <c r="D159" s="1"/>
    </row>
    <row r="160" spans="1:9" ht="12" customHeight="1">
      <c r="A160" s="1"/>
      <c r="B160" s="24"/>
      <c r="C160" s="1"/>
      <c r="D160" s="2" t="s">
        <v>52</v>
      </c>
      <c r="E160" s="9">
        <v>11.927999999999999</v>
      </c>
      <c r="F160" s="14">
        <v>9.5423999999999989</v>
      </c>
      <c r="G160" s="15"/>
      <c r="I160" s="7">
        <f>H160*F160</f>
        <v>0</v>
      </c>
    </row>
    <row r="161" spans="1:9" ht="12" customHeight="1">
      <c r="A161" s="1"/>
      <c r="B161" s="24"/>
      <c r="C161" s="1"/>
      <c r="D161" s="3" t="s">
        <v>51</v>
      </c>
    </row>
    <row r="162" spans="1:9" ht="12" customHeight="1">
      <c r="A162" s="1"/>
      <c r="B162" s="24"/>
      <c r="C162" s="1"/>
      <c r="D162" s="3" t="s">
        <v>20</v>
      </c>
    </row>
    <row r="163" spans="1:9" ht="12" customHeight="1">
      <c r="A163" s="1"/>
      <c r="B163" s="24"/>
      <c r="C163" s="1"/>
      <c r="D163" s="1"/>
    </row>
    <row r="164" spans="1:9" ht="12" customHeight="1">
      <c r="A164" s="1"/>
      <c r="B164" s="24"/>
      <c r="C164" s="1"/>
      <c r="D164" s="1"/>
    </row>
    <row r="165" spans="1:9" ht="12" customHeight="1">
      <c r="A165" s="1"/>
      <c r="B165" s="24"/>
      <c r="C165" s="1"/>
      <c r="D165" s="2" t="s">
        <v>52</v>
      </c>
      <c r="E165" s="9">
        <v>11.927999999999999</v>
      </c>
      <c r="F165" s="14">
        <v>9.5423999999999989</v>
      </c>
      <c r="G165" s="15"/>
      <c r="I165" s="7">
        <f>H165*F165</f>
        <v>0</v>
      </c>
    </row>
    <row r="166" spans="1:9" ht="12" customHeight="1">
      <c r="A166" s="1"/>
      <c r="B166" s="24"/>
      <c r="C166" s="1"/>
      <c r="D166" s="3" t="s">
        <v>51</v>
      </c>
    </row>
    <row r="167" spans="1:9" ht="12" customHeight="1">
      <c r="A167" s="1"/>
      <c r="B167" s="24"/>
      <c r="C167" s="1"/>
      <c r="D167" s="3" t="s">
        <v>21</v>
      </c>
    </row>
    <row r="168" spans="1:9" ht="12" customHeight="1">
      <c r="A168" s="1"/>
      <c r="B168" s="24"/>
      <c r="C168" s="1"/>
      <c r="D168" s="1"/>
    </row>
    <row r="170" spans="1:9">
      <c r="D170" s="6" t="s">
        <v>55</v>
      </c>
      <c r="E170" s="9">
        <v>12.047999999999998</v>
      </c>
      <c r="F170" s="14">
        <v>9.638399999999999</v>
      </c>
      <c r="G170" s="15"/>
      <c r="I170" s="7">
        <f>H170*F170</f>
        <v>0</v>
      </c>
    </row>
    <row r="171" spans="1:9">
      <c r="D171" t="s">
        <v>53</v>
      </c>
    </row>
    <row r="172" spans="1:9">
      <c r="D172" s="5" t="s">
        <v>54</v>
      </c>
    </row>
    <row r="175" spans="1:9">
      <c r="D175" s="6" t="s">
        <v>56</v>
      </c>
      <c r="E175" s="9">
        <v>12.047999999999998</v>
      </c>
      <c r="F175" s="14">
        <v>9.638399999999999</v>
      </c>
      <c r="G175" s="15"/>
      <c r="I175" s="7">
        <f>H175*F175</f>
        <v>0</v>
      </c>
    </row>
    <row r="176" spans="1:9">
      <c r="D176" t="s">
        <v>53</v>
      </c>
    </row>
    <row r="177" spans="4:9">
      <c r="D177" s="5" t="s">
        <v>54</v>
      </c>
    </row>
    <row r="180" spans="4:9">
      <c r="D180" s="6" t="s">
        <v>57</v>
      </c>
      <c r="E180" s="9">
        <v>12.047999999999998</v>
      </c>
      <c r="F180" s="14">
        <v>9.638399999999999</v>
      </c>
      <c r="G180" s="15"/>
      <c r="I180" s="7">
        <f>H180*F180</f>
        <v>0</v>
      </c>
    </row>
    <row r="181" spans="4:9">
      <c r="D181" t="s">
        <v>53</v>
      </c>
    </row>
    <row r="182" spans="4:9">
      <c r="D182" s="5" t="s">
        <v>54</v>
      </c>
    </row>
    <row r="185" spans="4:9">
      <c r="D185" s="6" t="s">
        <v>58</v>
      </c>
      <c r="E185" s="9">
        <v>12.047999999999998</v>
      </c>
      <c r="F185" s="14">
        <v>9.638399999999999</v>
      </c>
      <c r="G185" s="15"/>
      <c r="I185" s="7">
        <f>H185*F185</f>
        <v>0</v>
      </c>
    </row>
    <row r="186" spans="4:9">
      <c r="D186" t="s">
        <v>53</v>
      </c>
    </row>
    <row r="187" spans="4:9">
      <c r="D187" s="5" t="s">
        <v>54</v>
      </c>
    </row>
    <row r="190" spans="4:9">
      <c r="D190" s="6" t="s">
        <v>59</v>
      </c>
      <c r="E190" s="9">
        <v>12.047999999999998</v>
      </c>
      <c r="F190" s="14">
        <v>9.638399999999999</v>
      </c>
      <c r="G190" s="15"/>
      <c r="I190" s="7">
        <f>H190*F190</f>
        <v>0</v>
      </c>
    </row>
    <row r="191" spans="4:9">
      <c r="D191" t="s">
        <v>53</v>
      </c>
    </row>
    <row r="192" spans="4:9" ht="15.75" thickBot="1">
      <c r="D192" s="5" t="s">
        <v>54</v>
      </c>
    </row>
    <row r="193" spans="4:9" ht="15.75" thickBot="1">
      <c r="H193" s="16" t="s">
        <v>65</v>
      </c>
      <c r="I193" s="17" t="e">
        <f>SUM(I6:I192)</f>
        <v>#REF!</v>
      </c>
    </row>
    <row r="194" spans="4:9">
      <c r="D194" s="21" t="s">
        <v>64</v>
      </c>
      <c r="E194" s="22"/>
      <c r="G194" s="23"/>
      <c r="H194" s="23"/>
    </row>
    <row r="195" spans="4:9">
      <c r="D195" s="21" t="s">
        <v>66</v>
      </c>
      <c r="E195" s="22"/>
      <c r="G195" s="23"/>
      <c r="H195" s="23"/>
    </row>
  </sheetData>
  <mergeCells count="31">
    <mergeCell ref="B164:B168"/>
    <mergeCell ref="B124:B128"/>
    <mergeCell ref="B129:B133"/>
    <mergeCell ref="B134:B138"/>
    <mergeCell ref="B139:B143"/>
    <mergeCell ref="B144:B148"/>
    <mergeCell ref="B114:B118"/>
    <mergeCell ref="B119:B123"/>
    <mergeCell ref="B149:B153"/>
    <mergeCell ref="B154:B158"/>
    <mergeCell ref="B159:B163"/>
    <mergeCell ref="B82:B86"/>
    <mergeCell ref="B94:B98"/>
    <mergeCell ref="B99:B103"/>
    <mergeCell ref="B104:B108"/>
    <mergeCell ref="B109:B113"/>
    <mergeCell ref="B55:B59"/>
    <mergeCell ref="B62:B66"/>
    <mergeCell ref="B67:B71"/>
    <mergeCell ref="B72:B76"/>
    <mergeCell ref="B77:B81"/>
    <mergeCell ref="B30:B34"/>
    <mergeCell ref="B35:B39"/>
    <mergeCell ref="B40:B44"/>
    <mergeCell ref="B45:B49"/>
    <mergeCell ref="B50:B54"/>
    <mergeCell ref="B5:B9"/>
    <mergeCell ref="B10:B14"/>
    <mergeCell ref="B15:B19"/>
    <mergeCell ref="B20:B24"/>
    <mergeCell ref="B25:B29"/>
  </mergeCells>
  <hyperlinks>
    <hyperlink ref="D6" r:id="rId1" display="Arena Freeflow Pullbuoy musta"/>
    <hyperlink ref="D11" r:id="rId2" display="Arena Freeflow Pullbuoy pinkki"/>
    <hyperlink ref="D16" r:id="rId3" display="Arena Freeflow Pullbuoy vihreä"/>
    <hyperlink ref="D21" r:id="rId4" display="Arena Kickboard Hydraboard pink"/>
    <hyperlink ref="D26" r:id="rId5" display="Arena Kickboard Hydraboard silver"/>
    <hyperlink ref="D31" r:id="rId6" display="Arena Kickboard Hydraboard green"/>
    <hyperlink ref="D36" r:id="rId7" display="Arena Pull Kick pullari-lauta Musta"/>
    <hyperlink ref="D41" r:id="rId8" display="Arena Pull Kick pullari-lauta PINK"/>
    <hyperlink ref="D46" r:id="rId9" display="Arena Pull Kick pullari-lauta vihreä"/>
    <hyperlink ref="D51" r:id="rId10" display="Arena Swim PRO2 keskisnorkkeli, Lime"/>
    <hyperlink ref="D56" r:id="rId11" display="Arena Swim PRO2 keskisnorkkeli, Pink"/>
    <hyperlink ref="D63" r:id="rId12" display="Arena Swim2 keskisnorkkeli, black"/>
    <hyperlink ref="D68" r:id="rId13" display="Arena Swim2 keskisnorkkeli, pink"/>
    <hyperlink ref="D73" r:id="rId14" display="Arena Swim2 keskisnorkkeli,ACID LIME"/>
    <hyperlink ref="D78" r:id="rId15" display="Arena Elite handpaddle lime vihreä M"/>
    <hyperlink ref="D83" r:id="rId16" display="Arena Elite handpaddle musta M"/>
    <hyperlink ref="D90" r:id="rId17" display="Arena PowerFin PRO räpylä GOLD 38-39"/>
    <hyperlink ref="D95" r:id="rId18" display="Arena PowerFin PRO räpylä valk 38-39"/>
    <hyperlink ref="D100" r:id="rId19"/>
    <hyperlink ref="D105" r:id="rId20" display="Arena PowerFin PRO räpylä Lime 36-37"/>
    <hyperlink ref="D110" r:id="rId21" display="Arena PowerFin PRO räpylä Pink 36-37"/>
    <hyperlink ref="D115" r:id="rId22" display="Arena Pull Kick PRO pullari-lauta mu"/>
    <hyperlink ref="D120" r:id="rId23" display="Arena Pull Kick PRO pullari-lauta pi"/>
    <hyperlink ref="D125" r:id="rId24" display="Arena FLEX handpaddle, musta"/>
    <hyperlink ref="D130" r:id="rId25" display="Arena FLEX handpaddle, lime"/>
    <hyperlink ref="D135" r:id="rId26" display="Arena Powerfin uimaräpylät 33-34"/>
    <hyperlink ref="D140" r:id="rId27" display="Arena Powerfin uimaräpylät pink33-34"/>
    <hyperlink ref="D145" r:id="rId28" display="Arena Vortex Evolution hand paddle M"/>
    <hyperlink ref="D150" r:id="rId29" display="Arena Vortex Evolution hand paddle M"/>
    <hyperlink ref="D155" r:id="rId30" display="Arena Vortex Evolution hand paddle M"/>
    <hyperlink ref="D160" r:id="rId31" display="Arena Elite Finger paddle Small must"/>
    <hyperlink ref="D165" r:id="rId32" display="Arena Elite Finger paddle Small pink"/>
    <hyperlink ref="D60" r:id="rId33" display="Arena Swim PRO2 keskisnorkkeli musta"/>
  </hyperlinks>
  <pageMargins left="0" right="0" top="0.19685039370078741" bottom="0.19685039370078741" header="0" footer="0"/>
  <pageSetup paperSize="9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cart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2019-09-04T09:10:37Z</dcterms:created>
  <dcterms:modified xsi:type="dcterms:W3CDTF">2019-09-26T10:16:45Z</dcterms:modified>
</cp:coreProperties>
</file>